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User\Dropbox\Bulletin\"/>
    </mc:Choice>
  </mc:AlternateContent>
  <xr:revisionPtr revIDLastSave="0" documentId="13_ncr:1_{E71FFA1A-C0D4-43FF-A8A9-8A8882BD7301}" xr6:coauthVersionLast="45" xr6:coauthVersionMax="45" xr10:uidLastSave="{00000000-0000-0000-0000-000000000000}"/>
  <bookViews>
    <workbookView xWindow="28680" yWindow="-120" windowWidth="24240" windowHeight="13290" activeTab="2" xr2:uid="{00000000-000D-0000-FFFF-FFFF00000000}"/>
  </bookViews>
  <sheets>
    <sheet name="T7" sheetId="1" r:id="rId1"/>
    <sheet name="T7-EN" sheetId="3" r:id="rId2"/>
    <sheet name="Major_sources" sheetId="2" r:id="rId3"/>
    <sheet name="Major_sources-EN" sheetId="4" r:id="rId4"/>
  </sheets>
  <externalReferences>
    <externalReference r:id="rId5"/>
  </externalReferences>
  <definedNames>
    <definedName name="\a" localSheetId="3">#REF!</definedName>
    <definedName name="\a" localSheetId="0">#REF!</definedName>
    <definedName name="\a" localSheetId="1">#REF!</definedName>
    <definedName name="\a">#REF!</definedName>
    <definedName name="\o" localSheetId="3">#REF!</definedName>
    <definedName name="\o" localSheetId="0">#REF!</definedName>
    <definedName name="\o" localSheetId="1">#REF!</definedName>
    <definedName name="\o">#REF!</definedName>
    <definedName name="\p" localSheetId="3">#REF!</definedName>
    <definedName name="\p" localSheetId="0">#REF!</definedName>
    <definedName name="\p" localSheetId="1">#REF!</definedName>
    <definedName name="\p">#REF!</definedName>
    <definedName name="\q" localSheetId="3">#REF!</definedName>
    <definedName name="\q" localSheetId="0">#REF!</definedName>
    <definedName name="\q" localSheetId="1">#REF!</definedName>
    <definedName name="\q">#REF!</definedName>
    <definedName name="\r" localSheetId="3">#REF!</definedName>
    <definedName name="\r" localSheetId="0">#REF!</definedName>
    <definedName name="\r" localSheetId="1">#REF!</definedName>
    <definedName name="\r">#REF!</definedName>
    <definedName name="\s" localSheetId="3">#REF!</definedName>
    <definedName name="\s" localSheetId="0">#REF!</definedName>
    <definedName name="\s" localSheetId="1">#REF!</definedName>
    <definedName name="\s">#REF!</definedName>
    <definedName name="\t" localSheetId="3">#REF!</definedName>
    <definedName name="\t" localSheetId="0">#REF!</definedName>
    <definedName name="\t" localSheetId="1">#REF!</definedName>
    <definedName name="\t">#REF!</definedName>
    <definedName name="\u" localSheetId="3">#REF!</definedName>
    <definedName name="\u" localSheetId="0">#REF!</definedName>
    <definedName name="\u" localSheetId="1">#REF!</definedName>
    <definedName name="\u">#REF!</definedName>
    <definedName name="\v" localSheetId="3">#REF!</definedName>
    <definedName name="\v" localSheetId="0">#REF!</definedName>
    <definedName name="\v" localSheetId="1">#REF!</definedName>
    <definedName name="\v">#REF!</definedName>
    <definedName name="\w" localSheetId="3">#REF!</definedName>
    <definedName name="\w" localSheetId="0">#REF!</definedName>
    <definedName name="\w" localSheetId="1">#REF!</definedName>
    <definedName name="\w">#REF!</definedName>
    <definedName name="\x" localSheetId="3">#REF!</definedName>
    <definedName name="\x" localSheetId="0">#REF!</definedName>
    <definedName name="\x" localSheetId="1">#REF!</definedName>
    <definedName name="\x">#REF!</definedName>
    <definedName name="\y" localSheetId="3">#REF!</definedName>
    <definedName name="\y" localSheetId="0">#REF!</definedName>
    <definedName name="\y" localSheetId="1">#REF!</definedName>
    <definedName name="\y">#REF!</definedName>
    <definedName name="\z" localSheetId="3">#REF!</definedName>
    <definedName name="\z" localSheetId="0">#REF!</definedName>
    <definedName name="\z" localSheetId="1">#REF!</definedName>
    <definedName name="\z">#REF!</definedName>
    <definedName name="_13_0Ch" localSheetId="3">#REF!</definedName>
    <definedName name="_13_0Ch" localSheetId="0">#REF!</definedName>
    <definedName name="_13_0Ch" localSheetId="1">#REF!</definedName>
    <definedName name="_13_0Ch">#REF!</definedName>
    <definedName name="_26_0Ch" localSheetId="3">#REF!</definedName>
    <definedName name="_26_0Ch" localSheetId="0">#REF!</definedName>
    <definedName name="_26_0Ch" localSheetId="1">#REF!</definedName>
    <definedName name="_26_0Ch">#REF!</definedName>
    <definedName name="_39Ch" localSheetId="3">#REF!</definedName>
    <definedName name="_39Ch" localSheetId="0">#REF!</definedName>
    <definedName name="_39Ch" localSheetId="1">#REF!</definedName>
    <definedName name="_39Ch">#REF!</definedName>
    <definedName name="_52Ch" localSheetId="3">#REF!</definedName>
    <definedName name="_52Ch" localSheetId="0">#REF!</definedName>
    <definedName name="_52Ch" localSheetId="1">#REF!</definedName>
    <definedName name="_52Ch">#REF!</definedName>
    <definedName name="A" localSheetId="3">#REF!</definedName>
    <definedName name="A" localSheetId="0">#REF!</definedName>
    <definedName name="A" localSheetId="1">#REF!</definedName>
    <definedName name="A">#REF!</definedName>
    <definedName name="B" localSheetId="3">#REF!</definedName>
    <definedName name="B" localSheetId="0">#REF!</definedName>
    <definedName name="B" localSheetId="1">#REF!</definedName>
    <definedName name="B">#REF!</definedName>
    <definedName name="C_" localSheetId="3">#REF!</definedName>
    <definedName name="C_" localSheetId="0">#REF!</definedName>
    <definedName name="C_" localSheetId="1">#REF!</definedName>
    <definedName name="C_">#REF!</definedName>
    <definedName name="ch" localSheetId="3">#REF!</definedName>
    <definedName name="ch" localSheetId="0">#REF!</definedName>
    <definedName name="ch" localSheetId="1">#REF!</definedName>
    <definedName name="ch">#REF!</definedName>
    <definedName name="D" localSheetId="3">#REF!</definedName>
    <definedName name="D" localSheetId="0">#REF!</definedName>
    <definedName name="D" localSheetId="1">#REF!</definedName>
    <definedName name="D">#REF!</definedName>
    <definedName name="_xlnm.Database" localSheetId="3">#REF!</definedName>
    <definedName name="_xlnm.Database" localSheetId="0">#REF!</definedName>
    <definedName name="_xlnm.Database" localSheetId="1">#REF!</definedName>
    <definedName name="_xlnm.Database">#REF!</definedName>
    <definedName name="F" localSheetId="3">#REF!</definedName>
    <definedName name="F" localSheetId="0">#REF!</definedName>
    <definedName name="F" localSheetId="1">#REF!</definedName>
    <definedName name="F">#REF!</definedName>
    <definedName name="G" localSheetId="3">#REF!</definedName>
    <definedName name="G" localSheetId="0">#REF!</definedName>
    <definedName name="G" localSheetId="1">#REF!</definedName>
    <definedName name="G">#REF!</definedName>
    <definedName name="gfcghcgh" localSheetId="3">#REF!</definedName>
    <definedName name="gfcghcgh" localSheetId="0">#REF!</definedName>
    <definedName name="gfcghcgh" localSheetId="1">#REF!</definedName>
    <definedName name="gfcghcgh">#REF!</definedName>
    <definedName name="H" localSheetId="3">#REF!</definedName>
    <definedName name="H" localSheetId="0">#REF!</definedName>
    <definedName name="H" localSheetId="1">#REF!</definedName>
    <definedName name="H">#REF!</definedName>
    <definedName name="I" localSheetId="3">#REF!</definedName>
    <definedName name="I" localSheetId="0">#REF!</definedName>
    <definedName name="I" localSheetId="1">#REF!</definedName>
    <definedName name="I">#REF!</definedName>
    <definedName name="Implementation_03months__25" localSheetId="3">#REF!</definedName>
    <definedName name="Implementation_03months__25" localSheetId="0">#REF!</definedName>
    <definedName name="Implementation_03months__25" localSheetId="1">#REF!</definedName>
    <definedName name="Implementation_03months__25">#REF!</definedName>
    <definedName name="J" localSheetId="3">#REF!</definedName>
    <definedName name="J" localSheetId="0">#REF!</definedName>
    <definedName name="J" localSheetId="1">#REF!</definedName>
    <definedName name="J">#REF!</definedName>
    <definedName name="K" localSheetId="3">#REF!</definedName>
    <definedName name="K" localSheetId="0">#REF!</definedName>
    <definedName name="K" localSheetId="1">#REF!</definedName>
    <definedName name="K">#REF!</definedName>
    <definedName name="L" localSheetId="3">#REF!</definedName>
    <definedName name="L" localSheetId="0">#REF!</definedName>
    <definedName name="L" localSheetId="1">#REF!</definedName>
    <definedName name="L">#REF!</definedName>
    <definedName name="M" localSheetId="3">#REF!</definedName>
    <definedName name="M" localSheetId="0">#REF!</definedName>
    <definedName name="M" localSheetId="1">#REF!</definedName>
    <definedName name="M">#REF!</definedName>
    <definedName name="meth" localSheetId="3">#REF!</definedName>
    <definedName name="meth" localSheetId="0">#REF!</definedName>
    <definedName name="meth" localSheetId="1">#REF!</definedName>
    <definedName name="meth">#REF!</definedName>
    <definedName name="mm" localSheetId="3">#REF!</definedName>
    <definedName name="mm" localSheetId="0">#REF!</definedName>
    <definedName name="mm" localSheetId="1">#REF!</definedName>
    <definedName name="mm">#REF!</definedName>
    <definedName name="p" localSheetId="3">#REF!</definedName>
    <definedName name="p" localSheetId="0">#REF!</definedName>
    <definedName name="p" localSheetId="1">#REF!</definedName>
    <definedName name="p">#REF!</definedName>
    <definedName name="Print_Area_MI" localSheetId="3">#REF!</definedName>
    <definedName name="Print_Area_MI" localSheetId="0">#REF!</definedName>
    <definedName name="Print_Area_MI" localSheetId="1">#REF!</definedName>
    <definedName name="Print_Area_MI">#REF!</definedName>
    <definedName name="q" localSheetId="3">#REF!</definedName>
    <definedName name="q" localSheetId="0">#REF!</definedName>
    <definedName name="q" localSheetId="1">#REF!</definedName>
    <definedName name="q">#REF!</definedName>
    <definedName name="sokleap" localSheetId="3">#REF!</definedName>
    <definedName name="sokleap" localSheetId="1">#REF!</definedName>
    <definedName name="sokleap">#REF!</definedName>
    <definedName name="Z_C620B8D7_976E_4F4B_BC09_24E5DA3CA144_.wvu.Cols" localSheetId="0" hidden="1">'T7'!$N:$AK</definedName>
    <definedName name="Z_C620B8D7_976E_4F4B_BC09_24E5DA3CA144_.wvu.Cols" localSheetId="1" hidden="1">'T7-EN'!$N:$AK</definedName>
  </definedNames>
  <calcPr calcId="181029"/>
  <customWorkbookViews>
    <customWorkbookView name="DELL - Personal View" guid="{9C809FFE-9C13-4E80-B47E-9F30C6700B06}" mergeInterval="0" personalView="1" maximized="1" xWindow="-9" yWindow="-9" windowWidth="1938" windowHeight="1060" activeSheetId="2"/>
    <customWorkbookView name="User - Personal View" guid="{C620B8D7-976E-4F4B-BC09-24E5DA3CA144}" mergeInterval="0" personalView="1" maximized="1" xWindow="-8" yWindow="-8" windowWidth="1936" windowHeight="106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E5" i="2" l="1"/>
  <c r="CF5" i="2"/>
  <c r="CG5" i="2"/>
  <c r="CE6" i="2"/>
  <c r="CF6" i="2"/>
  <c r="CG6" i="2"/>
  <c r="CE7" i="2"/>
  <c r="CF7" i="2"/>
  <c r="CG7" i="2"/>
  <c r="CE8" i="2"/>
  <c r="CF8" i="2"/>
  <c r="CG8" i="2"/>
  <c r="CG4" i="2" l="1"/>
  <c r="CF4" i="2"/>
  <c r="CE4" i="2"/>
  <c r="Q3" i="4" l="1"/>
  <c r="Q4" i="4"/>
  <c r="Q5" i="4"/>
  <c r="Q6" i="4"/>
  <c r="Q7" i="4"/>
  <c r="Q8" i="4"/>
  <c r="Q9" i="4"/>
  <c r="CG6" i="4" l="1"/>
  <c r="CG7" i="4"/>
  <c r="CG8" i="4"/>
  <c r="CG9" i="2"/>
  <c r="CG9" i="4" s="1"/>
  <c r="CJ3" i="3"/>
  <c r="CJ4" i="3"/>
  <c r="CJ5" i="3"/>
  <c r="CJ6" i="3"/>
  <c r="CJ7" i="3"/>
  <c r="CJ8" i="3"/>
  <c r="CJ9" i="3"/>
  <c r="CJ10" i="3"/>
  <c r="CJ11" i="3"/>
  <c r="CJ12" i="3"/>
  <c r="CJ13" i="3"/>
  <c r="CJ14" i="3"/>
  <c r="CJ15" i="3"/>
  <c r="CJ16" i="3"/>
  <c r="CJ17" i="3"/>
  <c r="CJ18" i="3"/>
  <c r="CJ19" i="3"/>
  <c r="CJ20" i="3"/>
  <c r="CJ21" i="3"/>
  <c r="CJ22" i="3"/>
  <c r="CJ23" i="3"/>
  <c r="CJ24" i="3"/>
  <c r="CJ25" i="3"/>
  <c r="CJ26" i="3"/>
  <c r="CJ27" i="3"/>
  <c r="CJ28" i="3"/>
  <c r="CJ29" i="3"/>
  <c r="CJ30" i="3"/>
  <c r="CJ31" i="3"/>
  <c r="CJ32" i="3"/>
  <c r="CJ33" i="3"/>
  <c r="CJ34" i="3"/>
  <c r="CJ35" i="3"/>
  <c r="CJ36" i="3"/>
  <c r="CJ37" i="3"/>
  <c r="CJ38" i="3"/>
  <c r="CJ39" i="3"/>
  <c r="CJ40" i="3"/>
  <c r="CJ41" i="3"/>
  <c r="CJ42" i="3"/>
  <c r="CJ43" i="3"/>
  <c r="CJ44" i="3"/>
  <c r="CJ45" i="3"/>
  <c r="CJ46" i="3"/>
  <c r="CJ47" i="3"/>
  <c r="CJ48" i="3"/>
  <c r="CJ49" i="3"/>
  <c r="CJ50" i="3"/>
  <c r="CJ51" i="3"/>
  <c r="CJ52" i="3"/>
  <c r="CJ53" i="3"/>
  <c r="CJ54" i="3"/>
  <c r="CJ55" i="3"/>
  <c r="CJ56" i="3"/>
  <c r="CJ57" i="3"/>
  <c r="CJ58" i="3"/>
  <c r="CJ59" i="3"/>
  <c r="CJ60" i="3"/>
  <c r="CJ61" i="3"/>
  <c r="CJ62" i="3"/>
  <c r="CJ63" i="3"/>
  <c r="CJ64" i="3"/>
  <c r="CJ65" i="3"/>
  <c r="CJ66" i="3"/>
  <c r="CJ67" i="3"/>
  <c r="CJ68" i="3"/>
  <c r="CG5" i="4" l="1"/>
  <c r="CF6" i="4"/>
  <c r="CF7" i="4"/>
  <c r="CF8" i="4"/>
  <c r="CF9" i="2"/>
  <c r="CF9" i="4" s="1"/>
  <c r="CE9" i="2"/>
  <c r="BS9" i="2"/>
  <c r="BS9" i="4" s="1"/>
  <c r="BT9" i="2"/>
  <c r="BT9" i="4" s="1"/>
  <c r="BU9" i="2"/>
  <c r="BU9" i="4" s="1"/>
  <c r="BV9" i="2"/>
  <c r="BV9" i="4" s="1"/>
  <c r="BW9" i="2"/>
  <c r="BW9" i="4" s="1"/>
  <c r="BX9" i="2"/>
  <c r="BX9" i="4" s="1"/>
  <c r="BY9" i="2"/>
  <c r="BY9" i="4" s="1"/>
  <c r="BZ9" i="2"/>
  <c r="BZ9" i="4" s="1"/>
  <c r="CA9" i="2"/>
  <c r="CA9" i="4" s="1"/>
  <c r="CB9" i="2"/>
  <c r="CB9" i="4" s="1"/>
  <c r="CC9" i="2"/>
  <c r="CC9" i="4" s="1"/>
  <c r="CD9" i="2"/>
  <c r="CD9" i="4" s="1"/>
  <c r="BS5" i="2"/>
  <c r="BS5" i="4" s="1"/>
  <c r="BT5" i="2"/>
  <c r="BT5" i="4" s="1"/>
  <c r="BU5" i="2"/>
  <c r="BU5" i="4" s="1"/>
  <c r="BV5" i="2"/>
  <c r="BW5" i="2"/>
  <c r="BW5" i="4" s="1"/>
  <c r="BX5" i="2"/>
  <c r="BX5" i="4" s="1"/>
  <c r="BY5" i="2"/>
  <c r="BZ5" i="2"/>
  <c r="CA5" i="2"/>
  <c r="CA5" i="4" s="1"/>
  <c r="CB5" i="2"/>
  <c r="CB5" i="4" s="1"/>
  <c r="CC5" i="2"/>
  <c r="CD5" i="2"/>
  <c r="CD5" i="4" s="1"/>
  <c r="BS6" i="2"/>
  <c r="BS6" i="4" s="1"/>
  <c r="BT6" i="2"/>
  <c r="BT6" i="4" s="1"/>
  <c r="BU6" i="2"/>
  <c r="BU6" i="4" s="1"/>
  <c r="BV6" i="2"/>
  <c r="BV6" i="4" s="1"/>
  <c r="BW6" i="2"/>
  <c r="BW6" i="4" s="1"/>
  <c r="BX6" i="2"/>
  <c r="BX6" i="4" s="1"/>
  <c r="BY6" i="2"/>
  <c r="BY6" i="4" s="1"/>
  <c r="BZ6" i="2"/>
  <c r="BZ6" i="4" s="1"/>
  <c r="CA6" i="2"/>
  <c r="CA6" i="4" s="1"/>
  <c r="CB6" i="2"/>
  <c r="CB6" i="4" s="1"/>
  <c r="CC6" i="2"/>
  <c r="CC6" i="4" s="1"/>
  <c r="CD6" i="2"/>
  <c r="CD6" i="4" s="1"/>
  <c r="BS7" i="2"/>
  <c r="BS7" i="4" s="1"/>
  <c r="BT7" i="2"/>
  <c r="BT7" i="4" s="1"/>
  <c r="BU7" i="2"/>
  <c r="BU7" i="4" s="1"/>
  <c r="BV7" i="2"/>
  <c r="BV7" i="4" s="1"/>
  <c r="BW7" i="2"/>
  <c r="BW7" i="4" s="1"/>
  <c r="BX7" i="2"/>
  <c r="BX7" i="4" s="1"/>
  <c r="BY7" i="2"/>
  <c r="BY7" i="4" s="1"/>
  <c r="BZ7" i="2"/>
  <c r="BZ7" i="4" s="1"/>
  <c r="CA7" i="2"/>
  <c r="CA7" i="4" s="1"/>
  <c r="CB7" i="2"/>
  <c r="CB7" i="4" s="1"/>
  <c r="CC7" i="2"/>
  <c r="CC7" i="4" s="1"/>
  <c r="CD7" i="2"/>
  <c r="CD7" i="4" s="1"/>
  <c r="BS8" i="2"/>
  <c r="BS8" i="4" s="1"/>
  <c r="BT8" i="2"/>
  <c r="BT8" i="4" s="1"/>
  <c r="BU8" i="2"/>
  <c r="BU8" i="4" s="1"/>
  <c r="BV8" i="2"/>
  <c r="BV8" i="4" s="1"/>
  <c r="BW8" i="2"/>
  <c r="BW8" i="4" s="1"/>
  <c r="BX8" i="2"/>
  <c r="BX8" i="4" s="1"/>
  <c r="BY8" i="2"/>
  <c r="BY8" i="4" s="1"/>
  <c r="BZ8" i="2"/>
  <c r="BZ8" i="4" s="1"/>
  <c r="CA8" i="2"/>
  <c r="CA8" i="4" s="1"/>
  <c r="CB8" i="2"/>
  <c r="CB8" i="4" s="1"/>
  <c r="CC8" i="2"/>
  <c r="CC8" i="4" s="1"/>
  <c r="CD8" i="2"/>
  <c r="CD8" i="4" s="1"/>
  <c r="L3" i="1"/>
  <c r="L3" i="3" s="1"/>
  <c r="L4" i="1"/>
  <c r="L4" i="3" s="1"/>
  <c r="L5" i="1"/>
  <c r="L5" i="3" s="1"/>
  <c r="L6" i="1"/>
  <c r="L7" i="1"/>
  <c r="L7" i="3" s="1"/>
  <c r="L8" i="1"/>
  <c r="L8" i="3" s="1"/>
  <c r="L9" i="1"/>
  <c r="L9" i="3" s="1"/>
  <c r="L10" i="1"/>
  <c r="L10" i="3" s="1"/>
  <c r="L11" i="1"/>
  <c r="L11" i="3" s="1"/>
  <c r="L12" i="1"/>
  <c r="L12" i="3" s="1"/>
  <c r="L13" i="1"/>
  <c r="L13" i="3" s="1"/>
  <c r="L14" i="1"/>
  <c r="L14" i="3" s="1"/>
  <c r="L15" i="1"/>
  <c r="L15" i="3" s="1"/>
  <c r="L16" i="1"/>
  <c r="L16" i="3" s="1"/>
  <c r="L17" i="1"/>
  <c r="L17" i="3" s="1"/>
  <c r="L18" i="1"/>
  <c r="L18" i="3" s="1"/>
  <c r="L19" i="1"/>
  <c r="L19" i="3" s="1"/>
  <c r="L20" i="1"/>
  <c r="L20" i="3" s="1"/>
  <c r="L21" i="1"/>
  <c r="L21" i="3" s="1"/>
  <c r="L22" i="1"/>
  <c r="L23" i="1"/>
  <c r="L23" i="3" s="1"/>
  <c r="L24" i="1"/>
  <c r="L24" i="3" s="1"/>
  <c r="L25" i="1"/>
  <c r="L25" i="3" s="1"/>
  <c r="L26" i="1"/>
  <c r="L26" i="3" s="1"/>
  <c r="L27" i="1"/>
  <c r="L27" i="3" s="1"/>
  <c r="L28" i="1"/>
  <c r="L28" i="3" s="1"/>
  <c r="L29" i="1"/>
  <c r="L30" i="1"/>
  <c r="L30" i="3" s="1"/>
  <c r="L31" i="1"/>
  <c r="L31" i="3" s="1"/>
  <c r="L32" i="1"/>
  <c r="L32" i="3" s="1"/>
  <c r="L33" i="1"/>
  <c r="L33" i="3" s="1"/>
  <c r="L34" i="1"/>
  <c r="L34" i="3" s="1"/>
  <c r="L35" i="1"/>
  <c r="L35" i="3" s="1"/>
  <c r="L36" i="1"/>
  <c r="L36" i="3" s="1"/>
  <c r="L37" i="1"/>
  <c r="L38" i="1"/>
  <c r="L39" i="1"/>
  <c r="L39" i="3" s="1"/>
  <c r="L40" i="1"/>
  <c r="L40" i="3" s="1"/>
  <c r="L41" i="1"/>
  <c r="L41" i="3" s="1"/>
  <c r="L42" i="1"/>
  <c r="L42" i="3" s="1"/>
  <c r="L43" i="1"/>
  <c r="L43" i="3" s="1"/>
  <c r="L44" i="1"/>
  <c r="L44" i="3" s="1"/>
  <c r="L45" i="1"/>
  <c r="L45" i="3" s="1"/>
  <c r="L46" i="1"/>
  <c r="L46" i="3" s="1"/>
  <c r="L47" i="1"/>
  <c r="L47" i="3" s="1"/>
  <c r="L48" i="1"/>
  <c r="L48" i="3" s="1"/>
  <c r="L49" i="1"/>
  <c r="L49" i="3" s="1"/>
  <c r="L50" i="1"/>
  <c r="L50" i="3" s="1"/>
  <c r="L51" i="1"/>
  <c r="L51" i="3" s="1"/>
  <c r="L52" i="1"/>
  <c r="L52" i="3" s="1"/>
  <c r="L53" i="1"/>
  <c r="L53" i="3" s="1"/>
  <c r="L54" i="1"/>
  <c r="L55" i="1"/>
  <c r="L55" i="3" s="1"/>
  <c r="L56" i="1"/>
  <c r="L56" i="3" s="1"/>
  <c r="L57" i="1"/>
  <c r="L58" i="1"/>
  <c r="L58" i="3" s="1"/>
  <c r="L59" i="1"/>
  <c r="L59" i="3" s="1"/>
  <c r="L60" i="1"/>
  <c r="L60" i="3" s="1"/>
  <c r="L61" i="1"/>
  <c r="L61" i="3" s="1"/>
  <c r="L62" i="1"/>
  <c r="L62" i="3" s="1"/>
  <c r="L63" i="1"/>
  <c r="L63" i="3" s="1"/>
  <c r="L64" i="1"/>
  <c r="L64" i="3" s="1"/>
  <c r="L65" i="1"/>
  <c r="L65" i="3" s="1"/>
  <c r="L66" i="1"/>
  <c r="L66" i="3" s="1"/>
  <c r="K3" i="1"/>
  <c r="K4" i="1"/>
  <c r="K5" i="1"/>
  <c r="K6" i="1"/>
  <c r="K6" i="3" s="1"/>
  <c r="K7" i="1"/>
  <c r="K8" i="1"/>
  <c r="K9" i="1"/>
  <c r="K10" i="1"/>
  <c r="K10" i="3" s="1"/>
  <c r="K11" i="1"/>
  <c r="K12" i="1"/>
  <c r="K13" i="1"/>
  <c r="K14" i="1"/>
  <c r="K14" i="3" s="1"/>
  <c r="K15" i="1"/>
  <c r="K16" i="1"/>
  <c r="K17" i="1"/>
  <c r="K18" i="1"/>
  <c r="K18" i="3" s="1"/>
  <c r="K19" i="1"/>
  <c r="K20" i="1"/>
  <c r="K21" i="1"/>
  <c r="K22" i="1"/>
  <c r="K22" i="3" s="1"/>
  <c r="K23" i="1"/>
  <c r="K24" i="1"/>
  <c r="K25" i="1"/>
  <c r="K26" i="1"/>
  <c r="K26" i="3" s="1"/>
  <c r="K27" i="1"/>
  <c r="K28" i="1"/>
  <c r="K29" i="1"/>
  <c r="K30" i="1"/>
  <c r="K30" i="3" s="1"/>
  <c r="K31" i="1"/>
  <c r="K32" i="1"/>
  <c r="K33" i="1"/>
  <c r="K34" i="1"/>
  <c r="K34" i="3" s="1"/>
  <c r="K35" i="1"/>
  <c r="K36" i="1"/>
  <c r="K37" i="1"/>
  <c r="K38" i="1"/>
  <c r="K38" i="3" s="1"/>
  <c r="K39" i="1"/>
  <c r="K40" i="1"/>
  <c r="K41" i="1"/>
  <c r="K42" i="1"/>
  <c r="K42" i="3" s="1"/>
  <c r="K43" i="1"/>
  <c r="K44" i="1"/>
  <c r="K45" i="1"/>
  <c r="K46" i="1"/>
  <c r="K46" i="3" s="1"/>
  <c r="K47" i="1"/>
  <c r="K48" i="1"/>
  <c r="K49" i="1"/>
  <c r="K50" i="1"/>
  <c r="K50" i="3" s="1"/>
  <c r="K51" i="1"/>
  <c r="K52" i="1"/>
  <c r="K53" i="1"/>
  <c r="K54" i="1"/>
  <c r="K54" i="3" s="1"/>
  <c r="K55" i="1"/>
  <c r="K56" i="1"/>
  <c r="K57" i="1"/>
  <c r="K58" i="1"/>
  <c r="K58" i="3" s="1"/>
  <c r="K59" i="1"/>
  <c r="K60" i="1"/>
  <c r="K61" i="1"/>
  <c r="K62" i="1"/>
  <c r="K62" i="3" s="1"/>
  <c r="K63" i="1"/>
  <c r="K64" i="1"/>
  <c r="K65" i="1"/>
  <c r="K66" i="1"/>
  <c r="K66" i="3" s="1"/>
  <c r="B3" i="3"/>
  <c r="C3" i="3"/>
  <c r="D3" i="3"/>
  <c r="E3" i="3"/>
  <c r="F3" i="3"/>
  <c r="G3" i="3"/>
  <c r="H3" i="3"/>
  <c r="I3" i="3"/>
  <c r="J3" i="3"/>
  <c r="K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B4" i="3"/>
  <c r="C4" i="3"/>
  <c r="D4" i="3"/>
  <c r="E4" i="3"/>
  <c r="F4" i="3"/>
  <c r="G4" i="3"/>
  <c r="H4" i="3"/>
  <c r="I4" i="3"/>
  <c r="J4" i="3"/>
  <c r="K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B5" i="3"/>
  <c r="C5" i="3"/>
  <c r="D5" i="3"/>
  <c r="E5" i="3"/>
  <c r="F5" i="3"/>
  <c r="G5" i="3"/>
  <c r="H5" i="3"/>
  <c r="I5" i="3"/>
  <c r="J5" i="3"/>
  <c r="K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B6" i="3"/>
  <c r="C6" i="3"/>
  <c r="D6" i="3"/>
  <c r="E6" i="3"/>
  <c r="F6" i="3"/>
  <c r="G6" i="3"/>
  <c r="H6" i="3"/>
  <c r="I6" i="3"/>
  <c r="J6" i="3"/>
  <c r="L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B7" i="3"/>
  <c r="C7" i="3"/>
  <c r="D7" i="3"/>
  <c r="E7" i="3"/>
  <c r="F7" i="3"/>
  <c r="G7" i="3"/>
  <c r="H7" i="3"/>
  <c r="I7" i="3"/>
  <c r="J7" i="3"/>
  <c r="K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B8" i="3"/>
  <c r="C8" i="3"/>
  <c r="D8" i="3"/>
  <c r="E8" i="3"/>
  <c r="F8" i="3"/>
  <c r="G8" i="3"/>
  <c r="H8" i="3"/>
  <c r="I8" i="3"/>
  <c r="J8" i="3"/>
  <c r="K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B9" i="3"/>
  <c r="C9" i="3"/>
  <c r="D9" i="3"/>
  <c r="E9" i="3"/>
  <c r="F9" i="3"/>
  <c r="G9" i="3"/>
  <c r="H9" i="3"/>
  <c r="I9" i="3"/>
  <c r="J9" i="3"/>
  <c r="K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B10" i="3"/>
  <c r="C10" i="3"/>
  <c r="D10" i="3"/>
  <c r="E10" i="3"/>
  <c r="F10" i="3"/>
  <c r="G10" i="3"/>
  <c r="H10" i="3"/>
  <c r="I10" i="3"/>
  <c r="J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B11" i="3"/>
  <c r="C11" i="3"/>
  <c r="D11" i="3"/>
  <c r="E11" i="3"/>
  <c r="F11" i="3"/>
  <c r="G11" i="3"/>
  <c r="H11" i="3"/>
  <c r="I11" i="3"/>
  <c r="J11" i="3"/>
  <c r="K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B12" i="3"/>
  <c r="C12" i="3"/>
  <c r="D12" i="3"/>
  <c r="E12" i="3"/>
  <c r="F12" i="3"/>
  <c r="G12" i="3"/>
  <c r="H12" i="3"/>
  <c r="I12" i="3"/>
  <c r="J12" i="3"/>
  <c r="K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B13" i="3"/>
  <c r="C13" i="3"/>
  <c r="D13" i="3"/>
  <c r="E13" i="3"/>
  <c r="F13" i="3"/>
  <c r="G13" i="3"/>
  <c r="H13" i="3"/>
  <c r="I13" i="3"/>
  <c r="J13" i="3"/>
  <c r="K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B14" i="3"/>
  <c r="C14" i="3"/>
  <c r="D14" i="3"/>
  <c r="E14" i="3"/>
  <c r="F14" i="3"/>
  <c r="G14" i="3"/>
  <c r="H14" i="3"/>
  <c r="I14" i="3"/>
  <c r="J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B15" i="3"/>
  <c r="C15" i="3"/>
  <c r="D15" i="3"/>
  <c r="E15" i="3"/>
  <c r="F15" i="3"/>
  <c r="G15" i="3"/>
  <c r="H15" i="3"/>
  <c r="I15" i="3"/>
  <c r="J15" i="3"/>
  <c r="K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B16" i="3"/>
  <c r="C16" i="3"/>
  <c r="D16" i="3"/>
  <c r="E16" i="3"/>
  <c r="F16" i="3"/>
  <c r="G16" i="3"/>
  <c r="H16" i="3"/>
  <c r="I16" i="3"/>
  <c r="J16" i="3"/>
  <c r="K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B17" i="3"/>
  <c r="C17" i="3"/>
  <c r="D17" i="3"/>
  <c r="E17" i="3"/>
  <c r="F17" i="3"/>
  <c r="G17" i="3"/>
  <c r="H17" i="3"/>
  <c r="I17" i="3"/>
  <c r="J17" i="3"/>
  <c r="K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B18" i="3"/>
  <c r="C18" i="3"/>
  <c r="D18" i="3"/>
  <c r="E18" i="3"/>
  <c r="F18" i="3"/>
  <c r="G18" i="3"/>
  <c r="H18" i="3"/>
  <c r="I18" i="3"/>
  <c r="J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B19" i="3"/>
  <c r="C19" i="3"/>
  <c r="D19" i="3"/>
  <c r="E19" i="3"/>
  <c r="F19" i="3"/>
  <c r="G19" i="3"/>
  <c r="H19" i="3"/>
  <c r="I19" i="3"/>
  <c r="J19" i="3"/>
  <c r="K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B20" i="3"/>
  <c r="C20" i="3"/>
  <c r="D20" i="3"/>
  <c r="E20" i="3"/>
  <c r="F20" i="3"/>
  <c r="G20" i="3"/>
  <c r="H20" i="3"/>
  <c r="I20" i="3"/>
  <c r="J20" i="3"/>
  <c r="K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B21" i="3"/>
  <c r="C21" i="3"/>
  <c r="D21" i="3"/>
  <c r="E21" i="3"/>
  <c r="F21" i="3"/>
  <c r="G21" i="3"/>
  <c r="H21" i="3"/>
  <c r="I21" i="3"/>
  <c r="J21" i="3"/>
  <c r="K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B22" i="3"/>
  <c r="C22" i="3"/>
  <c r="D22" i="3"/>
  <c r="E22" i="3"/>
  <c r="F22" i="3"/>
  <c r="G22" i="3"/>
  <c r="H22" i="3"/>
  <c r="I22" i="3"/>
  <c r="J22" i="3"/>
  <c r="L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B23" i="3"/>
  <c r="C23" i="3"/>
  <c r="D23" i="3"/>
  <c r="E23" i="3"/>
  <c r="F23" i="3"/>
  <c r="G23" i="3"/>
  <c r="H23" i="3"/>
  <c r="I23" i="3"/>
  <c r="J23" i="3"/>
  <c r="K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B24" i="3"/>
  <c r="C24" i="3"/>
  <c r="D24" i="3"/>
  <c r="E24" i="3"/>
  <c r="F24" i="3"/>
  <c r="G24" i="3"/>
  <c r="H24" i="3"/>
  <c r="I24" i="3"/>
  <c r="J24" i="3"/>
  <c r="K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B25" i="3"/>
  <c r="C25" i="3"/>
  <c r="D25" i="3"/>
  <c r="E25" i="3"/>
  <c r="F25" i="3"/>
  <c r="G25" i="3"/>
  <c r="H25" i="3"/>
  <c r="I25" i="3"/>
  <c r="J25" i="3"/>
  <c r="K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B26" i="3"/>
  <c r="C26" i="3"/>
  <c r="D26" i="3"/>
  <c r="E26" i="3"/>
  <c r="F26" i="3"/>
  <c r="G26" i="3"/>
  <c r="H26" i="3"/>
  <c r="I26" i="3"/>
  <c r="J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B27" i="3"/>
  <c r="C27" i="3"/>
  <c r="D27" i="3"/>
  <c r="E27" i="3"/>
  <c r="F27" i="3"/>
  <c r="G27" i="3"/>
  <c r="H27" i="3"/>
  <c r="I27" i="3"/>
  <c r="J27" i="3"/>
  <c r="K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B28" i="3"/>
  <c r="C28" i="3"/>
  <c r="D28" i="3"/>
  <c r="E28" i="3"/>
  <c r="F28" i="3"/>
  <c r="G28" i="3"/>
  <c r="H28" i="3"/>
  <c r="I28" i="3"/>
  <c r="J28" i="3"/>
  <c r="K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B29" i="3"/>
  <c r="C29" i="3"/>
  <c r="D29" i="3"/>
  <c r="E29" i="3"/>
  <c r="F29" i="3"/>
  <c r="G29" i="3"/>
  <c r="H29" i="3"/>
  <c r="I29" i="3"/>
  <c r="J29" i="3"/>
  <c r="K29" i="3"/>
  <c r="L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B30" i="3"/>
  <c r="C30" i="3"/>
  <c r="D30" i="3"/>
  <c r="E30" i="3"/>
  <c r="F30" i="3"/>
  <c r="G30" i="3"/>
  <c r="H30" i="3"/>
  <c r="I30" i="3"/>
  <c r="J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B31" i="3"/>
  <c r="C31" i="3"/>
  <c r="D31" i="3"/>
  <c r="E31" i="3"/>
  <c r="F31" i="3"/>
  <c r="G31" i="3"/>
  <c r="H31" i="3"/>
  <c r="I31" i="3"/>
  <c r="J31" i="3"/>
  <c r="K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B32" i="3"/>
  <c r="C32" i="3"/>
  <c r="D32" i="3"/>
  <c r="E32" i="3"/>
  <c r="F32" i="3"/>
  <c r="G32" i="3"/>
  <c r="H32" i="3"/>
  <c r="I32" i="3"/>
  <c r="J32" i="3"/>
  <c r="K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B33" i="3"/>
  <c r="C33" i="3"/>
  <c r="D33" i="3"/>
  <c r="E33" i="3"/>
  <c r="F33" i="3"/>
  <c r="G33" i="3"/>
  <c r="H33" i="3"/>
  <c r="I33" i="3"/>
  <c r="J33" i="3"/>
  <c r="K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B34" i="3"/>
  <c r="C34" i="3"/>
  <c r="D34" i="3"/>
  <c r="E34" i="3"/>
  <c r="F34" i="3"/>
  <c r="G34" i="3"/>
  <c r="H34" i="3"/>
  <c r="I34" i="3"/>
  <c r="J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B35" i="3"/>
  <c r="C35" i="3"/>
  <c r="D35" i="3"/>
  <c r="E35" i="3"/>
  <c r="F35" i="3"/>
  <c r="G35" i="3"/>
  <c r="H35" i="3"/>
  <c r="I35" i="3"/>
  <c r="J35" i="3"/>
  <c r="K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B36" i="3"/>
  <c r="C36" i="3"/>
  <c r="D36" i="3"/>
  <c r="E36" i="3"/>
  <c r="F36" i="3"/>
  <c r="G36" i="3"/>
  <c r="H36" i="3"/>
  <c r="I36" i="3"/>
  <c r="J36" i="3"/>
  <c r="K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B37" i="3"/>
  <c r="C37" i="3"/>
  <c r="D37" i="3"/>
  <c r="E37" i="3"/>
  <c r="F37" i="3"/>
  <c r="G37" i="3"/>
  <c r="H37" i="3"/>
  <c r="I37" i="3"/>
  <c r="J37" i="3"/>
  <c r="K37" i="3"/>
  <c r="L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B38" i="3"/>
  <c r="C38" i="3"/>
  <c r="D38" i="3"/>
  <c r="E38" i="3"/>
  <c r="F38" i="3"/>
  <c r="G38" i="3"/>
  <c r="H38" i="3"/>
  <c r="I38" i="3"/>
  <c r="J38" i="3"/>
  <c r="L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B39" i="3"/>
  <c r="C39" i="3"/>
  <c r="D39" i="3"/>
  <c r="E39" i="3"/>
  <c r="F39" i="3"/>
  <c r="G39" i="3"/>
  <c r="H39" i="3"/>
  <c r="I39" i="3"/>
  <c r="J39" i="3"/>
  <c r="K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B40" i="3"/>
  <c r="C40" i="3"/>
  <c r="D40" i="3"/>
  <c r="E40" i="3"/>
  <c r="F40" i="3"/>
  <c r="G40" i="3"/>
  <c r="H40" i="3"/>
  <c r="I40" i="3"/>
  <c r="J40" i="3"/>
  <c r="K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B41" i="3"/>
  <c r="C41" i="3"/>
  <c r="D41" i="3"/>
  <c r="E41" i="3"/>
  <c r="F41" i="3"/>
  <c r="G41" i="3"/>
  <c r="H41" i="3"/>
  <c r="I41" i="3"/>
  <c r="J41" i="3"/>
  <c r="K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B42" i="3"/>
  <c r="C42" i="3"/>
  <c r="D42" i="3"/>
  <c r="E42" i="3"/>
  <c r="F42" i="3"/>
  <c r="G42" i="3"/>
  <c r="H42" i="3"/>
  <c r="I42" i="3"/>
  <c r="J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B43" i="3"/>
  <c r="C43" i="3"/>
  <c r="D43" i="3"/>
  <c r="E43" i="3"/>
  <c r="F43" i="3"/>
  <c r="G43" i="3"/>
  <c r="H43" i="3"/>
  <c r="I43" i="3"/>
  <c r="J43" i="3"/>
  <c r="K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B44" i="3"/>
  <c r="C44" i="3"/>
  <c r="D44" i="3"/>
  <c r="E44" i="3"/>
  <c r="F44" i="3"/>
  <c r="G44" i="3"/>
  <c r="H44" i="3"/>
  <c r="I44" i="3"/>
  <c r="J44" i="3"/>
  <c r="K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B45" i="3"/>
  <c r="C45" i="3"/>
  <c r="D45" i="3"/>
  <c r="E45" i="3"/>
  <c r="F45" i="3"/>
  <c r="G45" i="3"/>
  <c r="H45" i="3"/>
  <c r="I45" i="3"/>
  <c r="J45" i="3"/>
  <c r="K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B46" i="3"/>
  <c r="C46" i="3"/>
  <c r="D46" i="3"/>
  <c r="E46" i="3"/>
  <c r="F46" i="3"/>
  <c r="G46" i="3"/>
  <c r="H46" i="3"/>
  <c r="I46" i="3"/>
  <c r="J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B47" i="3"/>
  <c r="C47" i="3"/>
  <c r="D47" i="3"/>
  <c r="E47" i="3"/>
  <c r="F47" i="3"/>
  <c r="G47" i="3"/>
  <c r="H47" i="3"/>
  <c r="I47" i="3"/>
  <c r="J47" i="3"/>
  <c r="K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B48" i="3"/>
  <c r="C48" i="3"/>
  <c r="D48" i="3"/>
  <c r="E48" i="3"/>
  <c r="F48" i="3"/>
  <c r="G48" i="3"/>
  <c r="H48" i="3"/>
  <c r="I48" i="3"/>
  <c r="J48" i="3"/>
  <c r="K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B49" i="3"/>
  <c r="C49" i="3"/>
  <c r="D49" i="3"/>
  <c r="E49" i="3"/>
  <c r="F49" i="3"/>
  <c r="G49" i="3"/>
  <c r="H49" i="3"/>
  <c r="I49" i="3"/>
  <c r="J49" i="3"/>
  <c r="K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B50" i="3"/>
  <c r="C50" i="3"/>
  <c r="D50" i="3"/>
  <c r="E50" i="3"/>
  <c r="F50" i="3"/>
  <c r="G50" i="3"/>
  <c r="H50" i="3"/>
  <c r="I50" i="3"/>
  <c r="J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B51" i="3"/>
  <c r="C51" i="3"/>
  <c r="D51" i="3"/>
  <c r="E51" i="3"/>
  <c r="F51" i="3"/>
  <c r="G51" i="3"/>
  <c r="H51" i="3"/>
  <c r="I51" i="3"/>
  <c r="J51" i="3"/>
  <c r="K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B52" i="3"/>
  <c r="C52" i="3"/>
  <c r="D52" i="3"/>
  <c r="E52" i="3"/>
  <c r="F52" i="3"/>
  <c r="G52" i="3"/>
  <c r="H52" i="3"/>
  <c r="I52" i="3"/>
  <c r="J52" i="3"/>
  <c r="K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B53" i="3"/>
  <c r="C53" i="3"/>
  <c r="D53" i="3"/>
  <c r="E53" i="3"/>
  <c r="F53" i="3"/>
  <c r="G53" i="3"/>
  <c r="H53" i="3"/>
  <c r="I53" i="3"/>
  <c r="J53" i="3"/>
  <c r="K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B54" i="3"/>
  <c r="C54" i="3"/>
  <c r="D54" i="3"/>
  <c r="E54" i="3"/>
  <c r="F54" i="3"/>
  <c r="G54" i="3"/>
  <c r="H54" i="3"/>
  <c r="I54" i="3"/>
  <c r="J54" i="3"/>
  <c r="L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B55" i="3"/>
  <c r="C55" i="3"/>
  <c r="D55" i="3"/>
  <c r="E55" i="3"/>
  <c r="F55" i="3"/>
  <c r="G55" i="3"/>
  <c r="H55" i="3"/>
  <c r="I55" i="3"/>
  <c r="J55" i="3"/>
  <c r="K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B56" i="3"/>
  <c r="C56" i="3"/>
  <c r="D56" i="3"/>
  <c r="E56" i="3"/>
  <c r="F56" i="3"/>
  <c r="G56" i="3"/>
  <c r="H56" i="3"/>
  <c r="I56" i="3"/>
  <c r="J56" i="3"/>
  <c r="K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B57" i="3"/>
  <c r="C57" i="3"/>
  <c r="D57" i="3"/>
  <c r="E57" i="3"/>
  <c r="F57" i="3"/>
  <c r="G57" i="3"/>
  <c r="H57" i="3"/>
  <c r="I57" i="3"/>
  <c r="J57" i="3"/>
  <c r="K57" i="3"/>
  <c r="L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B58" i="3"/>
  <c r="C58" i="3"/>
  <c r="D58" i="3"/>
  <c r="E58" i="3"/>
  <c r="F58" i="3"/>
  <c r="G58" i="3"/>
  <c r="H58" i="3"/>
  <c r="I58" i="3"/>
  <c r="J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B59" i="3"/>
  <c r="C59" i="3"/>
  <c r="D59" i="3"/>
  <c r="E59" i="3"/>
  <c r="F59" i="3"/>
  <c r="G59" i="3"/>
  <c r="H59" i="3"/>
  <c r="I59" i="3"/>
  <c r="J59" i="3"/>
  <c r="K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B60" i="3"/>
  <c r="C60" i="3"/>
  <c r="D60" i="3"/>
  <c r="E60" i="3"/>
  <c r="F60" i="3"/>
  <c r="G60" i="3"/>
  <c r="H60" i="3"/>
  <c r="I60" i="3"/>
  <c r="J60" i="3"/>
  <c r="K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B61" i="3"/>
  <c r="C61" i="3"/>
  <c r="D61" i="3"/>
  <c r="E61" i="3"/>
  <c r="F61" i="3"/>
  <c r="G61" i="3"/>
  <c r="H61" i="3"/>
  <c r="I61" i="3"/>
  <c r="J61" i="3"/>
  <c r="K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B62" i="3"/>
  <c r="C62" i="3"/>
  <c r="D62" i="3"/>
  <c r="E62" i="3"/>
  <c r="F62" i="3"/>
  <c r="G62" i="3"/>
  <c r="H62" i="3"/>
  <c r="I62" i="3"/>
  <c r="J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B63" i="3"/>
  <c r="C63" i="3"/>
  <c r="D63" i="3"/>
  <c r="E63" i="3"/>
  <c r="F63" i="3"/>
  <c r="G63" i="3"/>
  <c r="H63" i="3"/>
  <c r="I63" i="3"/>
  <c r="J63" i="3"/>
  <c r="K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B64" i="3"/>
  <c r="C64" i="3"/>
  <c r="D64" i="3"/>
  <c r="E64" i="3"/>
  <c r="F64" i="3"/>
  <c r="G64" i="3"/>
  <c r="H64" i="3"/>
  <c r="I64" i="3"/>
  <c r="J64" i="3"/>
  <c r="K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B65" i="3"/>
  <c r="C65" i="3"/>
  <c r="D65" i="3"/>
  <c r="E65" i="3"/>
  <c r="F65" i="3"/>
  <c r="G65" i="3"/>
  <c r="H65" i="3"/>
  <c r="I65" i="3"/>
  <c r="J65" i="3"/>
  <c r="K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B66" i="3"/>
  <c r="C66" i="3"/>
  <c r="D66" i="3"/>
  <c r="E66" i="3"/>
  <c r="F66" i="3"/>
  <c r="G66" i="3"/>
  <c r="H66" i="3"/>
  <c r="I66" i="3"/>
  <c r="J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B67" i="3"/>
  <c r="C67" i="3"/>
  <c r="D67" i="3"/>
  <c r="E67" i="3"/>
  <c r="F67" i="3"/>
  <c r="G67" i="3"/>
  <c r="H67" i="3"/>
  <c r="I67" i="3"/>
  <c r="J67" i="3"/>
  <c r="K67" i="3"/>
  <c r="L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E9" i="4" l="1"/>
  <c r="R9" i="2"/>
  <c r="CE5" i="4"/>
  <c r="R5" i="2"/>
  <c r="CE8" i="4"/>
  <c r="R8" i="2"/>
  <c r="CE7" i="4"/>
  <c r="R7" i="2"/>
  <c r="CE6" i="4"/>
  <c r="R6" i="2"/>
  <c r="CG3" i="2"/>
  <c r="CG3" i="4" s="1"/>
  <c r="CG4" i="4"/>
  <c r="CD4" i="2"/>
  <c r="BZ4" i="2"/>
  <c r="BV4" i="2"/>
  <c r="BV4" i="4" s="1"/>
  <c r="BZ5" i="4"/>
  <c r="CC4" i="2"/>
  <c r="BY4" i="2"/>
  <c r="BV5" i="4"/>
  <c r="CD3" i="2"/>
  <c r="CD3" i="4" s="1"/>
  <c r="CD4" i="4"/>
  <c r="BZ3" i="2"/>
  <c r="BZ3" i="4" s="1"/>
  <c r="BZ4" i="4"/>
  <c r="BV3" i="2"/>
  <c r="BV3" i="4" s="1"/>
  <c r="CC4" i="4"/>
  <c r="CC3" i="2"/>
  <c r="CC3" i="4" s="1"/>
  <c r="BY4" i="4"/>
  <c r="BY3" i="2"/>
  <c r="BY3" i="4" s="1"/>
  <c r="BU4" i="2"/>
  <c r="CB4" i="2"/>
  <c r="BX4" i="2"/>
  <c r="BT4" i="2"/>
  <c r="CC5" i="4"/>
  <c r="BY5" i="4"/>
  <c r="CA4" i="2"/>
  <c r="BW4" i="2"/>
  <c r="BS4" i="2"/>
  <c r="CF5" i="4"/>
  <c r="O5" i="2"/>
  <c r="O8" i="2"/>
  <c r="O8" i="4" s="1"/>
  <c r="O9" i="2"/>
  <c r="N5" i="4"/>
  <c r="N6" i="4"/>
  <c r="N7" i="4"/>
  <c r="N8" i="4"/>
  <c r="N9" i="4"/>
  <c r="N4" i="2"/>
  <c r="N4" i="4" s="1"/>
  <c r="N3" i="2"/>
  <c r="N3" i="4"/>
  <c r="K4" i="2"/>
  <c r="K3" i="2" s="1"/>
  <c r="B5" i="4"/>
  <c r="E5" i="4"/>
  <c r="H5" i="4"/>
  <c r="K5" i="4"/>
  <c r="B6" i="4"/>
  <c r="E6" i="4"/>
  <c r="H6" i="4"/>
  <c r="K6" i="4"/>
  <c r="B7" i="4"/>
  <c r="E7" i="4"/>
  <c r="H7" i="4"/>
  <c r="K7" i="4"/>
  <c r="B8" i="4"/>
  <c r="E8" i="4"/>
  <c r="H8" i="4"/>
  <c r="K8" i="4"/>
  <c r="B9" i="4"/>
  <c r="E9" i="4"/>
  <c r="H9" i="4"/>
  <c r="K9" i="4"/>
  <c r="K4" i="4"/>
  <c r="K3" i="4" s="1"/>
  <c r="L9" i="2"/>
  <c r="L9" i="4"/>
  <c r="L6" i="2"/>
  <c r="M6" i="2" s="1"/>
  <c r="M6" i="4" s="1"/>
  <c r="L7" i="2"/>
  <c r="M7" i="2" s="1"/>
  <c r="L7" i="4"/>
  <c r="L8" i="2"/>
  <c r="M8" i="2"/>
  <c r="M8" i="4"/>
  <c r="L5" i="2"/>
  <c r="L5" i="4" s="1"/>
  <c r="H4" i="4"/>
  <c r="H3" i="4"/>
  <c r="E4" i="4"/>
  <c r="E3" i="4" s="1"/>
  <c r="C7" i="2"/>
  <c r="C7" i="4" s="1"/>
  <c r="F7" i="2"/>
  <c r="F7" i="4"/>
  <c r="I7" i="2"/>
  <c r="I7" i="4" s="1"/>
  <c r="L4" i="2"/>
  <c r="I9" i="2"/>
  <c r="J9" i="2" s="1"/>
  <c r="J9" i="4" s="1"/>
  <c r="I6" i="2"/>
  <c r="I6" i="4" s="1"/>
  <c r="I8" i="2"/>
  <c r="J8" i="2" s="1"/>
  <c r="J8" i="4" s="1"/>
  <c r="I5" i="2"/>
  <c r="I4" i="2" s="1"/>
  <c r="J4" i="2" s="1"/>
  <c r="I5" i="4"/>
  <c r="I4" i="4" s="1"/>
  <c r="J4" i="4" s="1"/>
  <c r="H4" i="2"/>
  <c r="H3" i="2"/>
  <c r="J6" i="2"/>
  <c r="J6" i="4"/>
  <c r="B4" i="2"/>
  <c r="C9" i="2"/>
  <c r="C9" i="4" s="1"/>
  <c r="C6" i="2"/>
  <c r="C6" i="4" s="1"/>
  <c r="C8" i="2"/>
  <c r="D8" i="2" s="1"/>
  <c r="D8" i="4" s="1"/>
  <c r="C8" i="4"/>
  <c r="C5" i="2"/>
  <c r="C5" i="4" s="1"/>
  <c r="F9" i="2"/>
  <c r="F8" i="2"/>
  <c r="G8" i="2"/>
  <c r="G8" i="4" s="1"/>
  <c r="G7" i="2"/>
  <c r="G7" i="4"/>
  <c r="F6" i="2"/>
  <c r="F5" i="2"/>
  <c r="G5" i="2"/>
  <c r="G5" i="4" s="1"/>
  <c r="F3" i="2"/>
  <c r="G3" i="2"/>
  <c r="E4" i="2"/>
  <c r="E3" i="2" s="1"/>
  <c r="G9" i="2"/>
  <c r="G9" i="4"/>
  <c r="F9" i="4"/>
  <c r="C4" i="2"/>
  <c r="D4" i="2"/>
  <c r="C3" i="2"/>
  <c r="B3" i="2"/>
  <c r="D3" i="2" s="1"/>
  <c r="I8" i="4"/>
  <c r="I9" i="4"/>
  <c r="M9" i="2"/>
  <c r="M9" i="4"/>
  <c r="I3" i="2"/>
  <c r="J3" i="2" s="1"/>
  <c r="M4" i="2"/>
  <c r="L3" i="2"/>
  <c r="M3" i="2"/>
  <c r="M5" i="2"/>
  <c r="M5" i="4" s="1"/>
  <c r="D5" i="2"/>
  <c r="D5" i="4" s="1"/>
  <c r="D9" i="2"/>
  <c r="D9" i="4" s="1"/>
  <c r="F3" i="4"/>
  <c r="G3" i="4"/>
  <c r="F5" i="4"/>
  <c r="L8" i="4"/>
  <c r="C4" i="4"/>
  <c r="D7" i="2"/>
  <c r="D7" i="4" s="1"/>
  <c r="D6" i="2"/>
  <c r="D6" i="4" s="1"/>
  <c r="F8" i="4"/>
  <c r="F4" i="2"/>
  <c r="G4" i="2" s="1"/>
  <c r="J7" i="2"/>
  <c r="J7" i="4"/>
  <c r="M7" i="4"/>
  <c r="I3" i="4"/>
  <c r="J3" i="4" s="1"/>
  <c r="L4" i="4"/>
  <c r="L3" i="4"/>
  <c r="M3" i="4" s="1"/>
  <c r="C3" i="4"/>
  <c r="R4" i="2" l="1"/>
  <c r="R4" i="4" s="1"/>
  <c r="R7" i="4"/>
  <c r="S7" i="2"/>
  <c r="S7" i="4" s="1"/>
  <c r="S5" i="2"/>
  <c r="S5" i="4" s="1"/>
  <c r="R5" i="4"/>
  <c r="S4" i="2"/>
  <c r="S4" i="4" s="1"/>
  <c r="S6" i="2"/>
  <c r="S6" i="4" s="1"/>
  <c r="R6" i="4"/>
  <c r="R8" i="4"/>
  <c r="S8" i="2"/>
  <c r="S8" i="4" s="1"/>
  <c r="R9" i="4"/>
  <c r="S9" i="2"/>
  <c r="S9" i="4" s="1"/>
  <c r="BW3" i="2"/>
  <c r="BW3" i="4" s="1"/>
  <c r="BW4" i="4"/>
  <c r="CF3" i="2"/>
  <c r="CF3" i="4" s="1"/>
  <c r="CF4" i="4"/>
  <c r="CA3" i="2"/>
  <c r="CA3" i="4" s="1"/>
  <c r="CA4" i="4"/>
  <c r="BT3" i="2"/>
  <c r="BT3" i="4" s="1"/>
  <c r="BT4" i="4"/>
  <c r="BU4" i="4"/>
  <c r="BU3" i="2"/>
  <c r="BU3" i="4" s="1"/>
  <c r="CE3" i="2"/>
  <c r="CE4" i="4"/>
  <c r="BX4" i="4"/>
  <c r="BX3" i="2"/>
  <c r="BX3" i="4" s="1"/>
  <c r="BS3" i="2"/>
  <c r="BS4" i="4"/>
  <c r="CB3" i="2"/>
  <c r="CB3" i="4" s="1"/>
  <c r="CB4" i="4"/>
  <c r="P5" i="2"/>
  <c r="O5" i="4"/>
  <c r="P5" i="4" s="1"/>
  <c r="P9" i="2"/>
  <c r="O9" i="4"/>
  <c r="P9" i="4" s="1"/>
  <c r="B4" i="4"/>
  <c r="B3" i="4" s="1"/>
  <c r="D3" i="4" s="1"/>
  <c r="O4" i="2"/>
  <c r="D4" i="4"/>
  <c r="G6" i="2"/>
  <c r="G6" i="4" s="1"/>
  <c r="F6" i="4"/>
  <c r="F4" i="4" s="1"/>
  <c r="G4" i="4" s="1"/>
  <c r="P8" i="4"/>
  <c r="O7" i="2"/>
  <c r="O6" i="2"/>
  <c r="M4" i="4"/>
  <c r="P8" i="2"/>
  <c r="L6" i="4"/>
  <c r="J5" i="2"/>
  <c r="J5" i="4" s="1"/>
  <c r="CE3" i="4" l="1"/>
  <c r="R3" i="2"/>
  <c r="BS3" i="4"/>
  <c r="O3" i="2"/>
  <c r="O7" i="4"/>
  <c r="P7" i="4" s="1"/>
  <c r="P7" i="2"/>
  <c r="O4" i="4"/>
  <c r="P4" i="4" s="1"/>
  <c r="P4" i="2"/>
  <c r="O6" i="4"/>
  <c r="P6" i="4" s="1"/>
  <c r="P6" i="2"/>
  <c r="R3" i="4" l="1"/>
  <c r="S3" i="2"/>
  <c r="S3" i="4" s="1"/>
  <c r="P3" i="2"/>
  <c r="O3" i="4"/>
  <c r="P3" i="4" s="1"/>
</calcChain>
</file>

<file path=xl/sharedStrings.xml><?xml version="1.0" encoding="utf-8"?>
<sst xmlns="http://schemas.openxmlformats.org/spreadsheetml/2006/main" count="348" uniqueCount="162">
  <si>
    <t>អត្រាប្តូរប្រាក់</t>
  </si>
  <si>
    <t>៣. ប្រតិបត្តិការកំពុងបន្ត</t>
  </si>
  <si>
    <t>ផ្សេងៗ</t>
  </si>
  <si>
    <t>ប័ណ្ណរតនាគារជាតិ</t>
  </si>
  <si>
    <t>វិស័យឯកជន</t>
  </si>
  <si>
    <t>រំលោះបំណុលក្នុងស្រុក</t>
  </si>
  <si>
    <t>បញ្ញើរដ្ឋាភិបាល</t>
  </si>
  <si>
    <t>២. ហិរញ្ញប្បទានក្នុងស្រុក</t>
  </si>
  <si>
    <t xml:space="preserve">  រំលោះបំណុលបរទេស</t>
  </si>
  <si>
    <t xml:space="preserve">       កម្ចី</t>
  </si>
  <si>
    <t xml:space="preserve">       អំណោយ</t>
  </si>
  <si>
    <t xml:space="preserve">  ជំនួយគម្រោងអភិវឌ្ឍន៍</t>
  </si>
  <si>
    <t xml:space="preserve">  ទ្រទ្រង់ថវិកា</t>
  </si>
  <si>
    <t>១. ហិរញ្ញប្បទានពីបរទេស</t>
  </si>
  <si>
    <t>III. ហិរញ្ញប្បទាន</t>
  </si>
  <si>
    <t>ឱនភាពទូទៅ (សាច់ប្រាក់)</t>
  </si>
  <si>
    <t>ឱនភាពចរន្ត (សាច់ប្រាក់)</t>
  </si>
  <si>
    <t>កែតម្រូវ</t>
  </si>
  <si>
    <t>ហិរញ្ញប្បទានពីបរទេស</t>
  </si>
  <si>
    <t>ពីជំនួយជាទំនិញ</t>
  </si>
  <si>
    <t>ពីចំណូលក្នុងស្រុក</t>
  </si>
  <si>
    <t>ហិរញ្ញប្បទានក្នុងស្រុក</t>
  </si>
  <si>
    <t>២. ចំណាយមូលធន</t>
  </si>
  <si>
    <t>គ. ចំណាយការប្រាក់</t>
  </si>
  <si>
    <t>ខ. រដ្ឋបាលស៊ីវិល</t>
  </si>
  <si>
    <t>ក. ការពារ និងសន្តិសុខជាតិ</t>
  </si>
  <si>
    <t>១. ចំណាយចរន្ត</t>
  </si>
  <si>
    <t>II. ចំណាយសរុប</t>
  </si>
  <si>
    <t xml:space="preserve">     ចំណូលមូលធនៈ កម្ចី ទ្រព្យសម្បត្តិ</t>
  </si>
  <si>
    <t>២. ចំណូលមូលធន</t>
  </si>
  <si>
    <t>ចំណូលមិនមែនពន្ធផ្សេងៗ</t>
  </si>
  <si>
    <t>ចំណូលពីការជួល</t>
  </si>
  <si>
    <t>ផលពីការបង់សិទ្ធប្រលង</t>
  </si>
  <si>
    <t>អាករស្ថានទូត (ចំណូលពីលិខិតឆ្លងដែន និង ទិដ្ឋាការ)</t>
  </si>
  <si>
    <t>ចំណូលពីប្រៃសនីយ៍ និងទូរគមនាគម</t>
  </si>
  <si>
    <t>ចំណូលពីអាកាសចរស៊ីវិល</t>
  </si>
  <si>
    <t>ចំណូលពីការជួលសហគ្រាស</t>
  </si>
  <si>
    <t>ចំណូលពីព្រៃឈើ</t>
  </si>
  <si>
    <t>ចំណូលពីនេសាទ</t>
  </si>
  <si>
    <t>ខ.ចំណូលមិនមែនសារពើពន្ធ</t>
  </si>
  <si>
    <t>ពន្ធនាំចេញផ្សេងៗទៀត</t>
  </si>
  <si>
    <t>ពន្ធនាំចេញ</t>
  </si>
  <si>
    <t>ទំនិញផ្សេងៗទៀត</t>
  </si>
  <si>
    <t>ពន្ធប្រេង</t>
  </si>
  <si>
    <t>ពន្ធនាំចូល</t>
  </si>
  <si>
    <t>៣. ពន្ធពាណិជ្ជកម្មក្រៅប្រទេស</t>
  </si>
  <si>
    <t>ចំណូលពន្ធផ្សេងៗទៀត</t>
  </si>
  <si>
    <t>អាករពិសេសលើការនាំចូល</t>
  </si>
  <si>
    <t>អាករពិសេសក្នុងស្រុក</t>
  </si>
  <si>
    <t>អាករពិសេស</t>
  </si>
  <si>
    <t>អាករបន្ថែមពីការនាំចូល</t>
  </si>
  <si>
    <t>អាករលើតំលៃបន្ថែម</t>
  </si>
  <si>
    <t>ពន្ធលើផលរបរ</t>
  </si>
  <si>
    <t>២. ពន្ធប្រយោល</t>
  </si>
  <si>
    <t>ពន្ធលើផលទុនដីធ្លី និងផ្ទះសំបែង</t>
  </si>
  <si>
    <t>ពន្ធលើប្រាក់ចំណេញ</t>
  </si>
  <si>
    <t>ពន្ធលើប្រាក់បៀវត្ស</t>
  </si>
  <si>
    <t>១. ពន្ធផ្ទាល់</t>
  </si>
  <si>
    <t>ក. ចំណូលសារពើពន្ធ</t>
  </si>
  <si>
    <t>១. ចំណូលចរន្ត</t>
  </si>
  <si>
    <t>I. ចំណូលក្នុងប្រទេស</t>
  </si>
  <si>
    <t>ធ្នូ</t>
  </si>
  <si>
    <t>វិច្ឆិកា</t>
  </si>
  <si>
    <t>តុលា</t>
  </si>
  <si>
    <t>កញ្ញា</t>
  </si>
  <si>
    <t>សីហា</t>
  </si>
  <si>
    <t>កក្កដា</t>
  </si>
  <si>
    <t>មិថុនា</t>
  </si>
  <si>
    <t>ឧសភា</t>
  </si>
  <si>
    <t>មេសា</t>
  </si>
  <si>
    <t>មីនា</t>
  </si>
  <si>
    <t>កុម្ភៈ</t>
  </si>
  <si>
    <t>មករា</t>
  </si>
  <si>
    <t>ប៊ីលានរៀល</t>
  </si>
  <si>
    <t>ការអនុវត្តថវិកា</t>
  </si>
  <si>
    <t>ចំណូលក្នុងប្រទេស</t>
  </si>
  <si>
    <t>ចំណូលចរន្ត</t>
  </si>
  <si>
    <t>អគ្គនាយកដ្ឋានពន្ធដារ</t>
  </si>
  <si>
    <t>អគ្គនាយកដ្ឋានគយ និងរដ្ឋាករ</t>
  </si>
  <si>
    <t>អគ្គនាយកដ្ឋានឧស្សាហកម្មហិរញ្ញវត្ថុ</t>
  </si>
  <si>
    <t>ចំណូលមូលធន</t>
  </si>
  <si>
    <t>ច្បាប់ថវិកា</t>
  </si>
  <si>
    <t>%</t>
  </si>
  <si>
    <t>ចំណូលពីសកម្មភាពទេសចរណ៍</t>
  </si>
  <si>
    <t xml:space="preserve">          ក្នុងនោះ៖មិនទាន់ចាយ</t>
  </si>
  <si>
    <t>I-Domestic Revenue</t>
  </si>
  <si>
    <t>1.Current Revenue</t>
  </si>
  <si>
    <t xml:space="preserve"> a-Tax Revenue</t>
  </si>
  <si>
    <t xml:space="preserve">       1-Direct Taxes</t>
  </si>
  <si>
    <t xml:space="preserve">         Payroll Tax</t>
  </si>
  <si>
    <t xml:space="preserve">         Profit tax</t>
  </si>
  <si>
    <t xml:space="preserve">         Land and Property</t>
  </si>
  <si>
    <t xml:space="preserve">       2- Indirect Taxes</t>
  </si>
  <si>
    <t xml:space="preserve">        Turnover tax</t>
  </si>
  <si>
    <t xml:space="preserve">        VAT</t>
  </si>
  <si>
    <t xml:space="preserve">             o/w VAT from Imports</t>
  </si>
  <si>
    <t xml:space="preserve">        Excise Tax</t>
  </si>
  <si>
    <t xml:space="preserve">                 - Domestic</t>
  </si>
  <si>
    <t xml:space="preserve">               - Imports</t>
  </si>
  <si>
    <t xml:space="preserve">      Others </t>
  </si>
  <si>
    <t xml:space="preserve">       3- Int'l Trade Taxes</t>
  </si>
  <si>
    <t xml:space="preserve">       Imports</t>
  </si>
  <si>
    <t xml:space="preserve">                Petroleum</t>
  </si>
  <si>
    <t xml:space="preserve">                Other goods</t>
  </si>
  <si>
    <t xml:space="preserve">       Exports</t>
  </si>
  <si>
    <t xml:space="preserve">       Others</t>
  </si>
  <si>
    <t xml:space="preserve"> b-Non tax revenue</t>
  </si>
  <si>
    <t xml:space="preserve">    Fishery</t>
  </si>
  <si>
    <t xml:space="preserve">    Forestry</t>
  </si>
  <si>
    <t xml:space="preserve">    Public Enterprices Profit</t>
  </si>
  <si>
    <t xml:space="preserve">    Civil Aviation</t>
  </si>
  <si>
    <t xml:space="preserve">    Tourism </t>
  </si>
  <si>
    <t xml:space="preserve">    PTC</t>
  </si>
  <si>
    <t xml:space="preserve">    Visa and Related fees</t>
  </si>
  <si>
    <t xml:space="preserve">    Quality and Standard inspection fees</t>
  </si>
  <si>
    <t xml:space="preserve">    Rental Incomes</t>
  </si>
  <si>
    <t xml:space="preserve">    Other non tax revenue</t>
  </si>
  <si>
    <t>2.Capital Revenue</t>
  </si>
  <si>
    <t xml:space="preserve">     Capital Revenue:Loan (assets)</t>
  </si>
  <si>
    <t>II-Expenditures</t>
  </si>
  <si>
    <t xml:space="preserve">  1-Current Expenditures</t>
  </si>
  <si>
    <t xml:space="preserve">    a-Defense and Security</t>
  </si>
  <si>
    <t xml:space="preserve">    b-Civil Administration</t>
  </si>
  <si>
    <t xml:space="preserve">    c-Interest</t>
  </si>
  <si>
    <t xml:space="preserve">  2-Capital Expenditures</t>
  </si>
  <si>
    <t xml:space="preserve">    Locally financed</t>
  </si>
  <si>
    <t xml:space="preserve">       From domestic revenue</t>
  </si>
  <si>
    <t xml:space="preserve">       From commodity aid</t>
  </si>
  <si>
    <t xml:space="preserve">   Foreign financed</t>
  </si>
  <si>
    <t xml:space="preserve"> Adjustment</t>
  </si>
  <si>
    <t>Current deficit (cash)</t>
  </si>
  <si>
    <t>Overall deficit (cash)</t>
  </si>
  <si>
    <t>III-Financing</t>
  </si>
  <si>
    <t xml:space="preserve">  1-Foreign financed</t>
  </si>
  <si>
    <t xml:space="preserve">    Budget support</t>
  </si>
  <si>
    <t xml:space="preserve">       Grants</t>
  </si>
  <si>
    <t xml:space="preserve">       Loans</t>
  </si>
  <si>
    <t xml:space="preserve">    Project aid</t>
  </si>
  <si>
    <t xml:space="preserve">       Grants (estimated)</t>
  </si>
  <si>
    <t xml:space="preserve">       Loans  (Disbursement)</t>
  </si>
  <si>
    <t xml:space="preserve">                  o/w: Pending</t>
  </si>
  <si>
    <t xml:space="preserve">    Debt amortization-External</t>
  </si>
  <si>
    <t xml:space="preserve">  2-Domestic financed</t>
  </si>
  <si>
    <t xml:space="preserve">    Net govenment's deposit</t>
  </si>
  <si>
    <t xml:space="preserve">    Debt Amortization</t>
  </si>
  <si>
    <t xml:space="preserve">    Private Sectors</t>
  </si>
  <si>
    <t xml:space="preserve">    T-Bill</t>
  </si>
  <si>
    <t xml:space="preserve">    Others</t>
  </si>
  <si>
    <t xml:space="preserve"> 3-Outstanding operations</t>
  </si>
  <si>
    <t>Exchange rate</t>
  </si>
  <si>
    <t xml:space="preserve">    General Deparment of Taxation</t>
  </si>
  <si>
    <t xml:space="preserve">    General Department of Custom and Excise</t>
  </si>
  <si>
    <t xml:space="preserve">    General Department of State Property and Non Tax Revenue</t>
  </si>
  <si>
    <t xml:space="preserve">    General Department of Financial Industry </t>
  </si>
  <si>
    <t xml:space="preserve">   Capital revenue</t>
  </si>
  <si>
    <t>Current Revenue</t>
  </si>
  <si>
    <t>B.L</t>
  </si>
  <si>
    <t>Implementation</t>
  </si>
  <si>
    <t>Billion KHR</t>
  </si>
  <si>
    <t>អគ្គនាយកដ្ឋានទ្រព្យសម្បត្តិរដ្ឋ និងចំណូលមិនមែនសារពើពន្ធ</t>
  </si>
  <si>
    <t>៤. លំអៀង</t>
  </si>
  <si>
    <t xml:space="preserve">  4-Discrepencies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</si>
</sst>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12000425]0"/>
    <numFmt numFmtId="165" formatCode="0.0%"/>
    <numFmt numFmtId="166" formatCode="General_)"/>
    <numFmt numFmtId="167" formatCode="#,##0.0_);[Red]\(#,##0.0\)"/>
  </numFmts>
  <fonts count="44" x14ac:knownFonts="1">
    <font>
      <sz val="10"/>
      <name val="MS Sans Serif"/>
    </font>
    <font>
      <sz val="11"/>
      <color theme="1"/>
      <name val="Calibri"/>
      <family val="2"/>
      <scheme val="minor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sz val="8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color indexed="12"/>
      <name val="Arial Narrow"/>
      <family val="2"/>
    </font>
    <font>
      <sz val="8"/>
      <name val="Arial Narrow"/>
      <family val="2"/>
    </font>
    <font>
      <sz val="8"/>
      <name val="Khmer MEF1"/>
    </font>
    <font>
      <b/>
      <sz val="8"/>
      <color indexed="8"/>
      <name val="Times New Roman"/>
      <family val="1"/>
    </font>
    <font>
      <b/>
      <sz val="8"/>
      <color indexed="8"/>
      <name val="Arial Narrow"/>
      <family val="2"/>
    </font>
    <font>
      <b/>
      <sz val="9"/>
      <color indexed="12"/>
      <name val="Khmer MEF1"/>
    </font>
    <font>
      <sz val="8"/>
      <color indexed="8"/>
      <name val="Arial Narrow"/>
      <family val="2"/>
    </font>
    <font>
      <b/>
      <i/>
      <sz val="9"/>
      <color indexed="12"/>
      <name val="Khmer MEF1"/>
    </font>
    <font>
      <b/>
      <i/>
      <sz val="8"/>
      <name val="Khmer MEF1"/>
    </font>
    <font>
      <i/>
      <sz val="8"/>
      <name val="Khmer MEF1"/>
    </font>
    <font>
      <b/>
      <sz val="8"/>
      <name val="Khmer MEF1"/>
    </font>
    <font>
      <sz val="8"/>
      <color rgb="FF0000FF"/>
      <name val="Times New Roman"/>
      <family val="1"/>
    </font>
    <font>
      <sz val="8"/>
      <color indexed="12"/>
      <name val="Khmer MEF1"/>
    </font>
    <font>
      <sz val="8"/>
      <color rgb="FF0000FF"/>
      <name val="Khmer MEF1"/>
    </font>
    <font>
      <b/>
      <sz val="8"/>
      <color rgb="FF0000FF"/>
      <name val="Khmer MEF1"/>
    </font>
    <font>
      <b/>
      <sz val="8"/>
      <name val="Arial Narrow"/>
      <family val="2"/>
    </font>
    <font>
      <sz val="10"/>
      <name val="Khmer MEF1"/>
    </font>
    <font>
      <sz val="9"/>
      <color indexed="12"/>
      <name val="Khmer MEF1"/>
    </font>
    <font>
      <b/>
      <sz val="9"/>
      <color indexed="12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i/>
      <sz val="9"/>
      <color indexed="12"/>
      <name val="Arial Narrow"/>
      <family val="2"/>
    </font>
    <font>
      <sz val="8"/>
      <color rgb="FF0000FF"/>
      <name val="Arial Narrow"/>
      <family val="2"/>
    </font>
    <font>
      <sz val="9"/>
      <color rgb="FF0000FF"/>
      <name val="Arial Narrow"/>
      <family val="2"/>
    </font>
    <font>
      <sz val="9"/>
      <color indexed="12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i/>
      <sz val="10"/>
      <name val="Khmer MEF1"/>
    </font>
    <font>
      <sz val="10"/>
      <name val="Courier"/>
      <family val="3"/>
    </font>
    <font>
      <sz val="9"/>
      <color theme="1"/>
      <name val="Arial Narrow"/>
      <family val="2"/>
    </font>
    <font>
      <b/>
      <i/>
      <sz val="8"/>
      <color indexed="8"/>
      <name val="Arial Narrow"/>
      <family val="2"/>
    </font>
    <font>
      <b/>
      <sz val="10"/>
      <name val="Khmer MEF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6" fontId="40" fillId="0" borderId="0"/>
  </cellStyleXfs>
  <cellXfs count="221">
    <xf numFmtId="0" fontId="0" fillId="0" borderId="0" xfId="0"/>
    <xf numFmtId="0" fontId="2" fillId="2" borderId="0" xfId="3" applyFont="1" applyFill="1"/>
    <xf numFmtId="0" fontId="3" fillId="2" borderId="0" xfId="3" applyFont="1" applyFill="1" applyAlignment="1">
      <alignment horizontal="right" vertical="center"/>
    </xf>
    <xf numFmtId="0" fontId="4" fillId="3" borderId="0" xfId="0" applyFont="1" applyFill="1"/>
    <xf numFmtId="0" fontId="4" fillId="0" borderId="0" xfId="0" applyFont="1"/>
    <xf numFmtId="0" fontId="2" fillId="2" borderId="0" xfId="3" applyFont="1" applyFill="1" applyAlignment="1">
      <alignment horizontal="right" vertical="center"/>
    </xf>
    <xf numFmtId="0" fontId="5" fillId="2" borderId="0" xfId="3" applyFont="1" applyFill="1" applyAlignment="1">
      <alignment horizontal="left" vertical="center"/>
    </xf>
    <xf numFmtId="0" fontId="4" fillId="2" borderId="0" xfId="0" applyFont="1" applyFill="1"/>
    <xf numFmtId="0" fontId="3" fillId="2" borderId="0" xfId="3" applyFont="1" applyFill="1" applyAlignment="1" applyProtection="1">
      <alignment horizontal="right" vertical="center"/>
      <protection locked="0"/>
    </xf>
    <xf numFmtId="0" fontId="5" fillId="2" borderId="0" xfId="3" applyFont="1" applyFill="1" applyAlignment="1" applyProtection="1">
      <alignment horizontal="right" vertical="center"/>
      <protection locked="0"/>
    </xf>
    <xf numFmtId="0" fontId="5" fillId="2" borderId="0" xfId="3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9" fontId="3" fillId="2" borderId="0" xfId="4" applyFont="1" applyFill="1" applyAlignment="1">
      <alignment horizontal="right" vertical="center"/>
    </xf>
    <xf numFmtId="9" fontId="5" fillId="2" borderId="0" xfId="4" applyFont="1" applyFill="1" applyAlignment="1">
      <alignment horizontal="right" vertical="center"/>
    </xf>
    <xf numFmtId="43" fontId="5" fillId="2" borderId="0" xfId="3" applyNumberFormat="1" applyFont="1" applyFill="1" applyAlignment="1">
      <alignment horizontal="right" vertical="center"/>
    </xf>
    <xf numFmtId="0" fontId="5" fillId="2" borderId="0" xfId="3" applyFont="1" applyFill="1" applyAlignment="1">
      <alignment horizontal="right" vertical="center"/>
    </xf>
    <xf numFmtId="43" fontId="5" fillId="2" borderId="0" xfId="5" applyFont="1" applyFill="1" applyAlignment="1">
      <alignment horizontal="right" vertical="center"/>
    </xf>
    <xf numFmtId="0" fontId="2" fillId="2" borderId="1" xfId="3" applyFont="1" applyFill="1" applyBorder="1"/>
    <xf numFmtId="38" fontId="11" fillId="2" borderId="1" xfId="1" applyNumberFormat="1" applyFont="1" applyFill="1" applyBorder="1" applyAlignment="1">
      <alignment horizontal="right" vertical="center"/>
    </xf>
    <xf numFmtId="38" fontId="10" fillId="2" borderId="1" xfId="1" applyNumberFormat="1" applyFont="1" applyFill="1" applyBorder="1" applyAlignment="1">
      <alignment horizontal="right" vertical="center"/>
    </xf>
    <xf numFmtId="0" fontId="12" fillId="2" borderId="1" xfId="3" applyFont="1" applyFill="1" applyBorder="1" applyAlignment="1">
      <alignment horizontal="left" vertical="center"/>
    </xf>
    <xf numFmtId="0" fontId="13" fillId="2" borderId="0" xfId="3" applyFont="1" applyFill="1"/>
    <xf numFmtId="38" fontId="14" fillId="3" borderId="0" xfId="1" applyNumberFormat="1" applyFont="1" applyFill="1" applyAlignment="1">
      <alignment horizontal="right" vertical="center"/>
    </xf>
    <xf numFmtId="38" fontId="14" fillId="3" borderId="7" xfId="1" applyNumberFormat="1" applyFont="1" applyFill="1" applyBorder="1" applyAlignment="1">
      <alignment horizontal="right" vertical="center"/>
    </xf>
    <xf numFmtId="0" fontId="15" fillId="2" borderId="0" xfId="6" applyFont="1" applyFill="1" applyAlignment="1">
      <alignment vertical="center"/>
    </xf>
    <xf numFmtId="38" fontId="16" fillId="3" borderId="0" xfId="1" applyNumberFormat="1" applyFont="1" applyFill="1" applyAlignment="1">
      <alignment horizontal="right" vertical="center"/>
    </xf>
    <xf numFmtId="38" fontId="16" fillId="3" borderId="7" xfId="1" applyNumberFormat="1" applyFont="1" applyFill="1" applyBorder="1" applyAlignment="1">
      <alignment horizontal="right" vertical="center"/>
    </xf>
    <xf numFmtId="0" fontId="12" fillId="2" borderId="0" xfId="3" applyFont="1" applyFill="1" applyAlignment="1">
      <alignment horizontal="left" vertical="center" indent="1"/>
    </xf>
    <xf numFmtId="0" fontId="12" fillId="2" borderId="0" xfId="3" applyFont="1" applyFill="1" applyAlignment="1">
      <alignment horizontal="left" vertical="center"/>
    </xf>
    <xf numFmtId="0" fontId="12" fillId="2" borderId="0" xfId="3" applyFont="1" applyFill="1" applyAlignment="1" applyProtection="1">
      <alignment horizontal="left" vertical="center"/>
      <protection locked="0"/>
    </xf>
    <xf numFmtId="0" fontId="17" fillId="2" borderId="0" xfId="6" applyFont="1" applyFill="1" applyAlignment="1">
      <alignment vertical="center"/>
    </xf>
    <xf numFmtId="0" fontId="12" fillId="2" borderId="0" xfId="3" applyFont="1" applyFill="1" applyAlignment="1">
      <alignment horizontal="left" vertical="center" indent="2"/>
    </xf>
    <xf numFmtId="0" fontId="18" fillId="2" borderId="0" xfId="3" applyFont="1" applyFill="1" applyAlignment="1">
      <alignment horizontal="left" vertical="center" indent="1"/>
    </xf>
    <xf numFmtId="0" fontId="12" fillId="2" borderId="0" xfId="3" applyFont="1" applyFill="1" applyAlignment="1">
      <alignment horizontal="left" vertical="center" indent="3"/>
    </xf>
    <xf numFmtId="0" fontId="19" fillId="2" borderId="0" xfId="3" applyFont="1" applyFill="1" applyAlignment="1">
      <alignment horizontal="left" vertical="center" indent="5"/>
    </xf>
    <xf numFmtId="0" fontId="20" fillId="2" borderId="0" xfId="3" applyFont="1" applyFill="1" applyAlignment="1">
      <alignment horizontal="left" vertical="center" indent="2"/>
    </xf>
    <xf numFmtId="0" fontId="21" fillId="3" borderId="0" xfId="3" applyFont="1" applyFill="1" applyAlignment="1">
      <alignment horizontal="right"/>
    </xf>
    <xf numFmtId="164" fontId="23" fillId="3" borderId="1" xfId="7" applyNumberFormat="1" applyFont="1" applyFill="1" applyBorder="1" applyAlignment="1">
      <alignment horizontal="right" vertical="center"/>
    </xf>
    <xf numFmtId="0" fontId="2" fillId="3" borderId="0" xfId="3" applyFont="1" applyFill="1"/>
    <xf numFmtId="0" fontId="3" fillId="3" borderId="0" xfId="3" applyFont="1" applyFill="1" applyAlignment="1">
      <alignment horizontal="right" vertical="center"/>
    </xf>
    <xf numFmtId="0" fontId="2" fillId="3" borderId="0" xfId="3" applyFont="1" applyFill="1" applyAlignment="1">
      <alignment horizontal="right" vertical="center"/>
    </xf>
    <xf numFmtId="164" fontId="23" fillId="3" borderId="11" xfId="7" applyNumberFormat="1" applyFont="1" applyFill="1" applyBorder="1" applyAlignment="1">
      <alignment horizontal="right" vertical="center"/>
    </xf>
    <xf numFmtId="38" fontId="14" fillId="3" borderId="12" xfId="1" applyNumberFormat="1" applyFont="1" applyFill="1" applyBorder="1" applyAlignment="1">
      <alignment horizontal="right" vertical="center"/>
    </xf>
    <xf numFmtId="38" fontId="14" fillId="3" borderId="10" xfId="1" applyNumberFormat="1" applyFont="1" applyFill="1" applyBorder="1" applyAlignment="1">
      <alignment horizontal="right" vertical="center"/>
    </xf>
    <xf numFmtId="165" fontId="16" fillId="3" borderId="6" xfId="2" applyNumberFormat="1" applyFont="1" applyFill="1" applyBorder="1" applyAlignment="1">
      <alignment horizontal="right" vertical="center"/>
    </xf>
    <xf numFmtId="38" fontId="16" fillId="3" borderId="12" xfId="1" applyNumberFormat="1" applyFont="1" applyFill="1" applyBorder="1" applyAlignment="1">
      <alignment horizontal="right" vertical="center"/>
    </xf>
    <xf numFmtId="38" fontId="14" fillId="3" borderId="13" xfId="1" applyNumberFormat="1" applyFont="1" applyFill="1" applyBorder="1" applyAlignment="1">
      <alignment horizontal="right" vertical="center"/>
    </xf>
    <xf numFmtId="165" fontId="14" fillId="3" borderId="14" xfId="2" applyNumberFormat="1" applyFont="1" applyFill="1" applyBorder="1" applyAlignment="1">
      <alignment horizontal="right" vertical="center"/>
    </xf>
    <xf numFmtId="165" fontId="14" fillId="3" borderId="6" xfId="2" applyNumberFormat="1" applyFont="1" applyFill="1" applyBorder="1" applyAlignment="1">
      <alignment horizontal="right" vertical="center"/>
    </xf>
    <xf numFmtId="0" fontId="26" fillId="3" borderId="0" xfId="0" applyFont="1" applyFill="1"/>
    <xf numFmtId="0" fontId="15" fillId="3" borderId="0" xfId="6" applyFont="1" applyFill="1" applyAlignment="1">
      <alignment vertical="center"/>
    </xf>
    <xf numFmtId="165" fontId="25" fillId="3" borderId="9" xfId="2" applyNumberFormat="1" applyFont="1" applyFill="1" applyBorder="1" applyAlignment="1">
      <alignment horizontal="right" vertical="center"/>
    </xf>
    <xf numFmtId="38" fontId="25" fillId="3" borderId="10" xfId="1" applyNumberFormat="1" applyFont="1" applyFill="1" applyBorder="1" applyAlignment="1">
      <alignment horizontal="right" vertical="center"/>
    </xf>
    <xf numFmtId="0" fontId="20" fillId="3" borderId="12" xfId="3" applyFont="1" applyFill="1" applyBorder="1" applyAlignment="1">
      <alignment horizontal="left" vertical="center" indent="1"/>
    </xf>
    <xf numFmtId="165" fontId="25" fillId="3" borderId="6" xfId="2" applyNumberFormat="1" applyFont="1" applyFill="1" applyBorder="1" applyAlignment="1">
      <alignment horizontal="right" vertical="center"/>
    </xf>
    <xf numFmtId="38" fontId="25" fillId="3" borderId="7" xfId="1" applyNumberFormat="1" applyFont="1" applyFill="1" applyBorder="1" applyAlignment="1">
      <alignment horizontal="right" vertical="center"/>
    </xf>
    <xf numFmtId="0" fontId="19" fillId="3" borderId="12" xfId="3" applyFont="1" applyFill="1" applyBorder="1" applyAlignment="1">
      <alignment horizontal="left" vertical="center" indent="2"/>
    </xf>
    <xf numFmtId="165" fontId="11" fillId="3" borderId="6" xfId="2" applyNumberFormat="1" applyFont="1" applyFill="1" applyBorder="1" applyAlignment="1">
      <alignment horizontal="right" vertical="center"/>
    </xf>
    <xf numFmtId="38" fontId="11" fillId="3" borderId="7" xfId="1" applyNumberFormat="1" applyFont="1" applyFill="1" applyBorder="1" applyAlignment="1">
      <alignment horizontal="right" vertical="center"/>
    </xf>
    <xf numFmtId="0" fontId="20" fillId="3" borderId="13" xfId="3" applyFont="1" applyFill="1" applyBorder="1" applyAlignment="1">
      <alignment horizontal="left" vertical="center" indent="1"/>
    </xf>
    <xf numFmtId="165" fontId="11" fillId="3" borderId="14" xfId="2" applyNumberFormat="1" applyFont="1" applyFill="1" applyBorder="1" applyAlignment="1">
      <alignment horizontal="right" vertical="center"/>
    </xf>
    <xf numFmtId="38" fontId="25" fillId="3" borderId="5" xfId="1" applyNumberFormat="1" applyFont="1" applyFill="1" applyBorder="1" applyAlignment="1">
      <alignment horizontal="right" vertical="center"/>
    </xf>
    <xf numFmtId="0" fontId="22" fillId="3" borderId="8" xfId="7" applyFont="1" applyFill="1" applyBorder="1" applyAlignment="1">
      <alignment horizontal="center" vertical="center"/>
    </xf>
    <xf numFmtId="0" fontId="22" fillId="3" borderId="10" xfId="7" applyFont="1" applyFill="1" applyBorder="1" applyAlignment="1">
      <alignment horizontal="center" vertical="center"/>
    </xf>
    <xf numFmtId="0" fontId="22" fillId="3" borderId="0" xfId="7" applyFont="1" applyFill="1" applyAlignment="1">
      <alignment horizontal="center" vertical="center"/>
    </xf>
    <xf numFmtId="164" fontId="23" fillId="3" borderId="2" xfId="7" applyNumberFormat="1" applyFont="1" applyFill="1" applyBorder="1" applyAlignment="1">
      <alignment horizontal="right" vertical="center"/>
    </xf>
    <xf numFmtId="164" fontId="23" fillId="3" borderId="3" xfId="7" applyNumberFormat="1" applyFont="1" applyFill="1" applyBorder="1" applyAlignment="1">
      <alignment horizontal="right" vertical="center"/>
    </xf>
    <xf numFmtId="0" fontId="28" fillId="2" borderId="0" xfId="6" applyFont="1" applyFill="1" applyAlignment="1">
      <alignment vertical="center"/>
    </xf>
    <xf numFmtId="0" fontId="29" fillId="2" borderId="0" xfId="3" applyFont="1" applyFill="1" applyAlignment="1">
      <alignment horizontal="left" vertical="center" indent="1"/>
    </xf>
    <xf numFmtId="0" fontId="25" fillId="2" borderId="0" xfId="3" applyFont="1" applyFill="1" applyAlignment="1">
      <alignment horizontal="left" vertical="center" indent="2"/>
    </xf>
    <xf numFmtId="0" fontId="11" fillId="2" borderId="0" xfId="3" applyFont="1" applyFill="1" applyAlignment="1">
      <alignment horizontal="left" vertical="center" indent="3"/>
    </xf>
    <xf numFmtId="0" fontId="30" fillId="2" borderId="0" xfId="3" applyFont="1" applyFill="1" applyAlignment="1">
      <alignment horizontal="left" vertical="center" indent="5"/>
    </xf>
    <xf numFmtId="0" fontId="11" fillId="2" borderId="0" xfId="3" applyFont="1" applyFill="1" applyAlignment="1">
      <alignment horizontal="left" vertical="center" indent="2"/>
    </xf>
    <xf numFmtId="0" fontId="11" fillId="2" borderId="0" xfId="3" applyFont="1" applyFill="1" applyAlignment="1">
      <alignment horizontal="left" vertical="center"/>
    </xf>
    <xf numFmtId="0" fontId="11" fillId="2" borderId="0" xfId="3" applyFont="1" applyFill="1" applyAlignment="1">
      <alignment horizontal="left" vertical="center" indent="1"/>
    </xf>
    <xf numFmtId="0" fontId="31" fillId="2" borderId="0" xfId="6" applyFont="1" applyFill="1" applyAlignment="1">
      <alignment vertical="center"/>
    </xf>
    <xf numFmtId="0" fontId="11" fillId="2" borderId="0" xfId="3" applyFont="1" applyFill="1" applyAlignment="1" applyProtection="1">
      <alignment horizontal="left" vertical="center"/>
      <protection locked="0"/>
    </xf>
    <xf numFmtId="0" fontId="28" fillId="2" borderId="4" xfId="6" applyFont="1" applyFill="1" applyBorder="1" applyAlignment="1">
      <alignment vertical="center"/>
    </xf>
    <xf numFmtId="0" fontId="11" fillId="2" borderId="1" xfId="3" applyFont="1" applyFill="1" applyBorder="1" applyAlignment="1">
      <alignment horizontal="left" vertical="center"/>
    </xf>
    <xf numFmtId="164" fontId="33" fillId="3" borderId="2" xfId="7" applyNumberFormat="1" applyFont="1" applyFill="1" applyBorder="1" applyAlignment="1">
      <alignment horizontal="right" vertical="center"/>
    </xf>
    <xf numFmtId="164" fontId="33" fillId="3" borderId="11" xfId="7" applyNumberFormat="1" applyFont="1" applyFill="1" applyBorder="1" applyAlignment="1">
      <alignment horizontal="right" vertical="center"/>
    </xf>
    <xf numFmtId="164" fontId="33" fillId="3" borderId="3" xfId="7" applyNumberFormat="1" applyFont="1" applyFill="1" applyBorder="1" applyAlignment="1">
      <alignment horizontal="right" vertical="center"/>
    </xf>
    <xf numFmtId="1" fontId="32" fillId="3" borderId="1" xfId="7" applyNumberFormat="1" applyFont="1" applyFill="1" applyBorder="1" applyAlignment="1">
      <alignment horizontal="right" vertical="center"/>
    </xf>
    <xf numFmtId="0" fontId="16" fillId="3" borderId="0" xfId="3" applyFont="1" applyFill="1" applyAlignment="1">
      <alignment horizontal="right" vertical="center"/>
    </xf>
    <xf numFmtId="0" fontId="10" fillId="3" borderId="0" xfId="3" applyFont="1" applyFill="1" applyAlignment="1">
      <alignment horizontal="right" vertical="center"/>
    </xf>
    <xf numFmtId="0" fontId="35" fillId="3" borderId="0" xfId="0" applyFont="1" applyFill="1"/>
    <xf numFmtId="0" fontId="36" fillId="3" borderId="0" xfId="6" applyFont="1" applyFill="1" applyAlignment="1">
      <alignment vertical="center"/>
    </xf>
    <xf numFmtId="0" fontId="37" fillId="3" borderId="12" xfId="3" applyFont="1" applyFill="1" applyBorder="1" applyAlignment="1">
      <alignment horizontal="left" vertical="center" indent="1"/>
    </xf>
    <xf numFmtId="0" fontId="35" fillId="3" borderId="12" xfId="3" applyFont="1" applyFill="1" applyBorder="1" applyAlignment="1">
      <alignment horizontal="left" vertical="center" indent="2"/>
    </xf>
    <xf numFmtId="0" fontId="37" fillId="3" borderId="13" xfId="3" applyFont="1" applyFill="1" applyBorder="1" applyAlignment="1">
      <alignment horizontal="left" vertical="center" indent="1"/>
    </xf>
    <xf numFmtId="0" fontId="23" fillId="3" borderId="10" xfId="7" applyFont="1" applyFill="1" applyBorder="1" applyAlignment="1">
      <alignment horizontal="right" vertical="center"/>
    </xf>
    <xf numFmtId="0" fontId="23" fillId="3" borderId="8" xfId="7" applyFont="1" applyFill="1" applyBorder="1" applyAlignment="1">
      <alignment horizontal="right" vertical="center"/>
    </xf>
    <xf numFmtId="0" fontId="22" fillId="3" borderId="10" xfId="7" applyFont="1" applyFill="1" applyBorder="1" applyAlignment="1">
      <alignment horizontal="right" vertical="center"/>
    </xf>
    <xf numFmtId="0" fontId="22" fillId="3" borderId="8" xfId="7" applyFont="1" applyFill="1" applyBorder="1" applyAlignment="1">
      <alignment horizontal="right" vertical="center"/>
    </xf>
    <xf numFmtId="0" fontId="22" fillId="3" borderId="9" xfId="7" applyFont="1" applyFill="1" applyBorder="1" applyAlignment="1">
      <alignment horizontal="right" vertical="center"/>
    </xf>
    <xf numFmtId="38" fontId="30" fillId="3" borderId="7" xfId="1" applyNumberFormat="1" applyFont="1" applyFill="1" applyBorder="1" applyAlignment="1">
      <alignment horizontal="right" vertical="center"/>
    </xf>
    <xf numFmtId="165" fontId="30" fillId="3" borderId="6" xfId="2" applyNumberFormat="1" applyFont="1" applyFill="1" applyBorder="1" applyAlignment="1">
      <alignment horizontal="right" vertical="center"/>
    </xf>
    <xf numFmtId="165" fontId="38" fillId="3" borderId="6" xfId="2" applyNumberFormat="1" applyFont="1" applyFill="1" applyBorder="1" applyAlignment="1">
      <alignment horizontal="right" vertical="center"/>
    </xf>
    <xf numFmtId="38" fontId="38" fillId="3" borderId="0" xfId="1" applyNumberFormat="1" applyFont="1" applyFill="1" applyAlignment="1">
      <alignment horizontal="right" vertical="center"/>
    </xf>
    <xf numFmtId="0" fontId="39" fillId="3" borderId="0" xfId="0" applyFont="1" applyFill="1"/>
    <xf numFmtId="38" fontId="30" fillId="3" borderId="0" xfId="1" applyNumberFormat="1" applyFont="1" applyFill="1" applyAlignment="1">
      <alignment horizontal="right" vertical="center"/>
    </xf>
    <xf numFmtId="38" fontId="25" fillId="3" borderId="12" xfId="1" applyNumberFormat="1" applyFont="1" applyFill="1" applyBorder="1" applyAlignment="1">
      <alignment horizontal="right" vertical="center"/>
    </xf>
    <xf numFmtId="38" fontId="30" fillId="3" borderId="12" xfId="1" applyNumberFormat="1" applyFont="1" applyFill="1" applyBorder="1" applyAlignment="1">
      <alignment horizontal="right" vertical="center"/>
    </xf>
    <xf numFmtId="0" fontId="20" fillId="3" borderId="0" xfId="3" applyFont="1" applyFill="1" applyAlignment="1">
      <alignment horizontal="left" vertical="center" indent="1"/>
    </xf>
    <xf numFmtId="38" fontId="25" fillId="3" borderId="0" xfId="1" applyNumberFormat="1" applyFont="1" applyFill="1" applyAlignment="1">
      <alignment horizontal="right" vertical="center"/>
    </xf>
    <xf numFmtId="165" fontId="11" fillId="3" borderId="0" xfId="2" applyNumberFormat="1" applyFont="1" applyFill="1" applyAlignment="1">
      <alignment horizontal="right" vertical="center"/>
    </xf>
    <xf numFmtId="165" fontId="14" fillId="3" borderId="0" xfId="2" applyNumberFormat="1" applyFont="1" applyFill="1" applyAlignment="1">
      <alignment horizontal="right" vertical="center"/>
    </xf>
    <xf numFmtId="0" fontId="2" fillId="2" borderId="0" xfId="3" applyFont="1" applyFill="1" applyAlignment="1">
      <alignment horizontal="right"/>
    </xf>
    <xf numFmtId="0" fontId="22" fillId="3" borderId="0" xfId="7" applyFont="1" applyFill="1" applyAlignment="1">
      <alignment horizontal="right" vertical="center"/>
    </xf>
    <xf numFmtId="0" fontId="22" fillId="3" borderId="6" xfId="7" applyFont="1" applyFill="1" applyBorder="1" applyAlignment="1">
      <alignment horizontal="right" vertical="center"/>
    </xf>
    <xf numFmtId="38" fontId="14" fillId="2" borderId="0" xfId="1" applyNumberFormat="1" applyFont="1" applyFill="1" applyAlignment="1">
      <alignment horizontal="right" vertical="center"/>
    </xf>
    <xf numFmtId="38" fontId="14" fillId="2" borderId="6" xfId="1" applyNumberFormat="1" applyFont="1" applyFill="1" applyBorder="1" applyAlignment="1">
      <alignment horizontal="right" vertical="center"/>
    </xf>
    <xf numFmtId="0" fontId="5" fillId="2" borderId="1" xfId="3" applyFont="1" applyFill="1" applyBorder="1"/>
    <xf numFmtId="38" fontId="14" fillId="2" borderId="7" xfId="1" applyNumberFormat="1" applyFont="1" applyFill="1" applyBorder="1" applyAlignment="1">
      <alignment horizontal="right" vertical="center"/>
    </xf>
    <xf numFmtId="38" fontId="14" fillId="3" borderId="15" xfId="1" applyNumberFormat="1" applyFont="1" applyFill="1" applyBorder="1" applyAlignment="1">
      <alignment horizontal="right" vertical="center"/>
    </xf>
    <xf numFmtId="0" fontId="26" fillId="3" borderId="0" xfId="0" applyFont="1" applyFill="1" applyAlignment="1">
      <alignment horizontal="right"/>
    </xf>
    <xf numFmtId="0" fontId="27" fillId="3" borderId="7" xfId="7" applyFont="1" applyFill="1" applyBorder="1" applyAlignment="1">
      <alignment horizontal="right" vertical="center"/>
    </xf>
    <xf numFmtId="0" fontId="27" fillId="3" borderId="0" xfId="7" applyFont="1" applyFill="1" applyAlignment="1">
      <alignment horizontal="right" vertical="center"/>
    </xf>
    <xf numFmtId="0" fontId="27" fillId="3" borderId="6" xfId="7" applyFont="1" applyFill="1" applyBorder="1" applyAlignment="1">
      <alignment horizontal="right" vertical="center"/>
    </xf>
    <xf numFmtId="17" fontId="41" fillId="3" borderId="1" xfId="8" applyNumberFormat="1" applyFont="1" applyFill="1" applyBorder="1" applyAlignment="1" applyProtection="1">
      <alignment horizontal="right" vertical="center"/>
      <protection locked="0"/>
    </xf>
    <xf numFmtId="1" fontId="10" fillId="3" borderId="1" xfId="7" applyNumberFormat="1" applyFont="1" applyFill="1" applyBorder="1" applyAlignment="1">
      <alignment vertical="center"/>
    </xf>
    <xf numFmtId="0" fontId="34" fillId="3" borderId="1" xfId="7" applyFont="1" applyFill="1" applyBorder="1" applyAlignment="1">
      <alignment vertical="center"/>
    </xf>
    <xf numFmtId="38" fontId="25" fillId="3" borderId="15" xfId="1" applyNumberFormat="1" applyFont="1" applyFill="1" applyBorder="1" applyAlignment="1">
      <alignment horizontal="right" vertical="center"/>
    </xf>
    <xf numFmtId="38" fontId="25" fillId="3" borderId="13" xfId="1" applyNumberFormat="1" applyFont="1" applyFill="1" applyBorder="1" applyAlignment="1">
      <alignment horizontal="right" vertical="center"/>
    </xf>
    <xf numFmtId="38" fontId="11" fillId="3" borderId="12" xfId="1" applyNumberFormat="1" applyFont="1" applyFill="1" applyBorder="1" applyAlignment="1">
      <alignment horizontal="right" vertical="center"/>
    </xf>
    <xf numFmtId="38" fontId="29" fillId="3" borderId="13" xfId="1" applyNumberFormat="1" applyFont="1" applyFill="1" applyBorder="1" applyAlignment="1">
      <alignment horizontal="right" vertical="center"/>
    </xf>
    <xf numFmtId="165" fontId="25" fillId="3" borderId="14" xfId="2" applyNumberFormat="1" applyFont="1" applyFill="1" applyBorder="1" applyAlignment="1">
      <alignment horizontal="right" vertical="center"/>
    </xf>
    <xf numFmtId="0" fontId="43" fillId="3" borderId="0" xfId="0" applyFont="1" applyFill="1"/>
    <xf numFmtId="38" fontId="14" fillId="2" borderId="0" xfId="1" applyNumberFormat="1" applyFont="1" applyFill="1" applyAlignment="1">
      <alignment vertical="center"/>
    </xf>
    <xf numFmtId="167" fontId="14" fillId="2" borderId="0" xfId="1" applyNumberFormat="1" applyFont="1" applyFill="1" applyAlignment="1">
      <alignment horizontal="right" vertical="center"/>
    </xf>
    <xf numFmtId="167" fontId="14" fillId="3" borderId="0" xfId="1" applyNumberFormat="1" applyFont="1" applyFill="1" applyAlignment="1">
      <alignment horizontal="right" vertical="center"/>
    </xf>
    <xf numFmtId="167" fontId="14" fillId="3" borderId="10" xfId="1" applyNumberFormat="1" applyFont="1" applyFill="1" applyBorder="1" applyAlignment="1">
      <alignment horizontal="right" vertical="center"/>
    </xf>
    <xf numFmtId="167" fontId="14" fillId="3" borderId="8" xfId="1" applyNumberFormat="1" applyFont="1" applyFill="1" applyBorder="1" applyAlignment="1">
      <alignment horizontal="right" vertical="center"/>
    </xf>
    <xf numFmtId="167" fontId="14" fillId="3" borderId="9" xfId="1" applyNumberFormat="1" applyFont="1" applyFill="1" applyBorder="1" applyAlignment="1">
      <alignment horizontal="right" vertical="center"/>
    </xf>
    <xf numFmtId="167" fontId="14" fillId="3" borderId="7" xfId="1" applyNumberFormat="1" applyFont="1" applyFill="1" applyBorder="1" applyAlignment="1">
      <alignment horizontal="right" vertical="center"/>
    </xf>
    <xf numFmtId="167" fontId="14" fillId="3" borderId="6" xfId="1" applyNumberFormat="1" applyFont="1" applyFill="1" applyBorder="1" applyAlignment="1">
      <alignment horizontal="right" vertical="center"/>
    </xf>
    <xf numFmtId="167" fontId="14" fillId="2" borderId="0" xfId="1" applyNumberFormat="1" applyFont="1" applyFill="1" applyAlignment="1">
      <alignment vertical="center"/>
    </xf>
    <xf numFmtId="167" fontId="16" fillId="2" borderId="0" xfId="1" applyNumberFormat="1" applyFont="1" applyFill="1" applyAlignment="1">
      <alignment horizontal="right" vertical="center"/>
    </xf>
    <xf numFmtId="167" fontId="16" fillId="3" borderId="0" xfId="1" applyNumberFormat="1" applyFont="1" applyFill="1" applyAlignment="1">
      <alignment horizontal="right" vertical="center"/>
    </xf>
    <xf numFmtId="167" fontId="16" fillId="3" borderId="7" xfId="1" applyNumberFormat="1" applyFont="1" applyFill="1" applyBorder="1" applyAlignment="1">
      <alignment horizontal="right" vertical="center"/>
    </xf>
    <xf numFmtId="167" fontId="16" fillId="2" borderId="0" xfId="1" applyNumberFormat="1" applyFont="1" applyFill="1" applyAlignment="1">
      <alignment vertical="center"/>
    </xf>
    <xf numFmtId="167" fontId="16" fillId="3" borderId="6" xfId="1" applyNumberFormat="1" applyFont="1" applyFill="1" applyBorder="1" applyAlignment="1">
      <alignment horizontal="right" vertical="center"/>
    </xf>
    <xf numFmtId="167" fontId="14" fillId="3" borderId="5" xfId="1" applyNumberFormat="1" applyFont="1" applyFill="1" applyBorder="1" applyAlignment="1">
      <alignment horizontal="right" vertical="center"/>
    </xf>
    <xf numFmtId="167" fontId="14" fillId="3" borderId="4" xfId="1" applyNumberFormat="1" applyFont="1" applyFill="1" applyBorder="1" applyAlignment="1">
      <alignment horizontal="right" vertical="center"/>
    </xf>
    <xf numFmtId="167" fontId="14" fillId="3" borderId="14" xfId="1" applyNumberFormat="1" applyFont="1" applyFill="1" applyBorder="1" applyAlignment="1">
      <alignment horizontal="right" vertical="center"/>
    </xf>
    <xf numFmtId="167" fontId="25" fillId="3" borderId="10" xfId="1" applyNumberFormat="1" applyFont="1" applyFill="1" applyBorder="1"/>
    <xf numFmtId="167" fontId="25" fillId="3" borderId="8" xfId="1" applyNumberFormat="1" applyFont="1" applyFill="1" applyBorder="1"/>
    <xf numFmtId="167" fontId="25" fillId="3" borderId="7" xfId="1" applyNumberFormat="1" applyFont="1" applyFill="1" applyBorder="1"/>
    <xf numFmtId="167" fontId="25" fillId="3" borderId="0" xfId="1" applyNumberFormat="1" applyFont="1" applyFill="1" applyBorder="1"/>
    <xf numFmtId="167" fontId="11" fillId="3" borderId="0" xfId="1" applyNumberFormat="1" applyFont="1" applyFill="1" applyBorder="1"/>
    <xf numFmtId="167" fontId="38" fillId="3" borderId="7" xfId="1" applyNumberFormat="1" applyFont="1" applyFill="1" applyBorder="1" applyAlignment="1">
      <alignment horizontal="right" vertical="center"/>
    </xf>
    <xf numFmtId="167" fontId="38" fillId="3" borderId="0" xfId="1" applyNumberFormat="1" applyFont="1" applyFill="1" applyAlignment="1">
      <alignment horizontal="right" vertical="center"/>
    </xf>
    <xf numFmtId="167" fontId="38" fillId="3" borderId="6" xfId="1" applyNumberFormat="1" applyFont="1" applyFill="1" applyBorder="1" applyAlignment="1">
      <alignment horizontal="right" vertical="center"/>
    </xf>
    <xf numFmtId="167" fontId="30" fillId="3" borderId="7" xfId="1" applyNumberFormat="1" applyFont="1" applyFill="1" applyBorder="1" applyAlignment="1">
      <alignment horizontal="right" vertical="center"/>
    </xf>
    <xf numFmtId="167" fontId="30" fillId="3" borderId="0" xfId="1" applyNumberFormat="1" applyFont="1" applyFill="1" applyAlignment="1">
      <alignment horizontal="right" vertical="center"/>
    </xf>
    <xf numFmtId="167" fontId="30" fillId="3" borderId="0" xfId="1" applyNumberFormat="1" applyFont="1" applyFill="1"/>
    <xf numFmtId="167" fontId="30" fillId="3" borderId="6" xfId="1" applyNumberFormat="1" applyFont="1" applyFill="1" applyBorder="1"/>
    <xf numFmtId="167" fontId="30" fillId="3" borderId="7" xfId="1" applyNumberFormat="1" applyFont="1" applyFill="1" applyBorder="1"/>
    <xf numFmtId="167" fontId="30" fillId="3" borderId="0" xfId="1" applyNumberFormat="1" applyFont="1" applyFill="1" applyBorder="1"/>
    <xf numFmtId="167" fontId="42" fillId="3" borderId="5" xfId="1" applyNumberFormat="1" applyFont="1" applyFill="1" applyBorder="1" applyAlignment="1">
      <alignment horizontal="right" vertical="center"/>
    </xf>
    <xf numFmtId="167" fontId="42" fillId="3" borderId="4" xfId="1" applyNumberFormat="1" applyFont="1" applyFill="1" applyBorder="1" applyAlignment="1">
      <alignment horizontal="right" vertical="center"/>
    </xf>
    <xf numFmtId="167" fontId="42" fillId="3" borderId="14" xfId="1" applyNumberFormat="1" applyFont="1" applyFill="1" applyBorder="1" applyAlignment="1">
      <alignment horizontal="right" vertical="center"/>
    </xf>
    <xf numFmtId="167" fontId="29" fillId="3" borderId="5" xfId="1" applyNumberFormat="1" applyFont="1" applyFill="1" applyBorder="1" applyAlignment="1">
      <alignment horizontal="right" vertical="center"/>
    </xf>
    <xf numFmtId="167" fontId="29" fillId="3" borderId="4" xfId="1" applyNumberFormat="1" applyFont="1" applyFill="1" applyBorder="1" applyAlignment="1">
      <alignment horizontal="right" vertical="center"/>
    </xf>
    <xf numFmtId="167" fontId="25" fillId="3" borderId="4" xfId="1" applyNumberFormat="1" applyFont="1" applyFill="1" applyBorder="1"/>
    <xf numFmtId="167" fontId="25" fillId="3" borderId="14" xfId="1" applyNumberFormat="1" applyFont="1" applyFill="1" applyBorder="1"/>
    <xf numFmtId="167" fontId="25" fillId="3" borderId="5" xfId="1" applyNumberFormat="1" applyFont="1" applyFill="1" applyBorder="1"/>
    <xf numFmtId="167" fontId="14" fillId="2" borderId="1" xfId="1" applyNumberFormat="1" applyFont="1" applyFill="1" applyBorder="1" applyAlignment="1">
      <alignment vertical="center"/>
    </xf>
    <xf numFmtId="17" fontId="41" fillId="3" borderId="8" xfId="8" applyNumberFormat="1" applyFont="1" applyFill="1" applyBorder="1" applyAlignment="1" applyProtection="1">
      <alignment horizontal="right" vertical="center"/>
      <protection locked="0"/>
    </xf>
    <xf numFmtId="17" fontId="41" fillId="3" borderId="10" xfId="8" applyNumberFormat="1" applyFont="1" applyFill="1" applyBorder="1" applyAlignment="1" applyProtection="1">
      <alignment horizontal="right" vertical="center"/>
      <protection locked="0"/>
    </xf>
    <xf numFmtId="167" fontId="14" fillId="3" borderId="0" xfId="1" applyNumberFormat="1" applyFont="1" applyFill="1" applyBorder="1" applyAlignment="1">
      <alignment horizontal="right" vertical="center"/>
    </xf>
    <xf numFmtId="167" fontId="16" fillId="3" borderId="0" xfId="1" applyNumberFormat="1" applyFont="1" applyFill="1" applyBorder="1" applyAlignment="1">
      <alignment horizontal="right" vertical="center"/>
    </xf>
    <xf numFmtId="167" fontId="16" fillId="3" borderId="3" xfId="1" applyNumberFormat="1" applyFont="1" applyFill="1" applyBorder="1" applyAlignment="1">
      <alignment horizontal="right" vertical="center"/>
    </xf>
    <xf numFmtId="167" fontId="16" fillId="3" borderId="1" xfId="1" applyNumberFormat="1" applyFont="1" applyFill="1" applyBorder="1" applyAlignment="1">
      <alignment horizontal="right" vertical="center"/>
    </xf>
    <xf numFmtId="0" fontId="23" fillId="3" borderId="9" xfId="7" applyFont="1" applyFill="1" applyBorder="1" applyAlignment="1">
      <alignment horizontal="right" vertical="center"/>
    </xf>
    <xf numFmtId="0" fontId="23" fillId="3" borderId="10" xfId="7" applyFont="1" applyFill="1" applyBorder="1" applyAlignment="1">
      <alignment horizontal="center" vertical="center"/>
    </xf>
    <xf numFmtId="0" fontId="23" fillId="3" borderId="8" xfId="7" applyFont="1" applyFill="1" applyBorder="1" applyAlignment="1">
      <alignment horizontal="center" vertical="center"/>
    </xf>
    <xf numFmtId="38" fontId="14" fillId="3" borderId="0" xfId="1" applyNumberFormat="1" applyFont="1" applyFill="1" applyBorder="1" applyAlignment="1">
      <alignment horizontal="right" vertical="center"/>
    </xf>
    <xf numFmtId="0" fontId="15" fillId="2" borderId="0" xfId="6" applyFont="1" applyFill="1" applyBorder="1" applyAlignment="1">
      <alignment vertical="center"/>
    </xf>
    <xf numFmtId="167" fontId="14" fillId="3" borderId="1" xfId="1" applyNumberFormat="1" applyFont="1" applyFill="1" applyBorder="1" applyAlignment="1">
      <alignment horizontal="right" vertical="center"/>
    </xf>
    <xf numFmtId="0" fontId="43" fillId="3" borderId="4" xfId="0" applyFont="1" applyFill="1" applyBorder="1"/>
    <xf numFmtId="167" fontId="25" fillId="3" borderId="10" xfId="1" applyNumberFormat="1" applyFont="1" applyFill="1" applyBorder="1" applyAlignment="1">
      <alignment horizontal="right" vertical="center"/>
    </xf>
    <xf numFmtId="167" fontId="25" fillId="3" borderId="8" xfId="1" applyNumberFormat="1" applyFont="1" applyFill="1" applyBorder="1" applyAlignment="1">
      <alignment horizontal="right" vertical="center"/>
    </xf>
    <xf numFmtId="167" fontId="11" fillId="3" borderId="0" xfId="1" applyNumberFormat="1" applyFont="1" applyFill="1" applyAlignment="1">
      <alignment horizontal="right"/>
    </xf>
    <xf numFmtId="167" fontId="25" fillId="3" borderId="7" xfId="1" applyNumberFormat="1" applyFont="1" applyFill="1" applyBorder="1" applyAlignment="1">
      <alignment horizontal="right" vertical="center"/>
    </xf>
    <xf numFmtId="167" fontId="25" fillId="3" borderId="0" xfId="1" applyNumberFormat="1" applyFont="1" applyFill="1" applyBorder="1" applyAlignment="1">
      <alignment horizontal="right" vertical="center"/>
    </xf>
    <xf numFmtId="167" fontId="11" fillId="3" borderId="0" xfId="1" applyNumberFormat="1" applyFont="1" applyFill="1" applyBorder="1" applyAlignment="1">
      <alignment horizontal="right" vertical="center"/>
    </xf>
    <xf numFmtId="167" fontId="11" fillId="3" borderId="7" xfId="1" applyNumberFormat="1" applyFont="1" applyFill="1" applyBorder="1" applyAlignment="1">
      <alignment horizontal="right" vertical="center"/>
    </xf>
    <xf numFmtId="167" fontId="11" fillId="3" borderId="4" xfId="1" applyNumberFormat="1" applyFont="1" applyFill="1" applyBorder="1" applyAlignment="1">
      <alignment horizontal="right"/>
    </xf>
    <xf numFmtId="167" fontId="25" fillId="3" borderId="0" xfId="1" applyNumberFormat="1" applyFont="1" applyFill="1" applyAlignment="1">
      <alignment horizontal="right"/>
    </xf>
    <xf numFmtId="167" fontId="25" fillId="3" borderId="4" xfId="1" applyNumberFormat="1" applyFont="1" applyFill="1" applyBorder="1" applyAlignment="1">
      <alignment horizontal="right" vertical="center"/>
    </xf>
    <xf numFmtId="167" fontId="25" fillId="3" borderId="4" xfId="1" applyNumberFormat="1" applyFont="1" applyFill="1" applyBorder="1" applyAlignment="1">
      <alignment horizontal="right"/>
    </xf>
    <xf numFmtId="167" fontId="25" fillId="3" borderId="5" xfId="1" applyNumberFormat="1" applyFont="1" applyFill="1" applyBorder="1" applyAlignment="1">
      <alignment horizontal="right" vertical="center"/>
    </xf>
    <xf numFmtId="38" fontId="38" fillId="3" borderId="6" xfId="1" applyNumberFormat="1" applyFont="1" applyFill="1" applyBorder="1" applyAlignment="1">
      <alignment horizontal="right" vertical="center"/>
    </xf>
    <xf numFmtId="38" fontId="25" fillId="3" borderId="9" xfId="1" applyNumberFormat="1" applyFont="1" applyFill="1" applyBorder="1" applyAlignment="1">
      <alignment horizontal="right" vertical="center"/>
    </xf>
    <xf numFmtId="38" fontId="14" fillId="3" borderId="6" xfId="1" applyNumberFormat="1" applyFont="1" applyFill="1" applyBorder="1" applyAlignment="1">
      <alignment horizontal="right" vertical="center"/>
    </xf>
    <xf numFmtId="38" fontId="14" fillId="3" borderId="14" xfId="1" applyNumberFormat="1" applyFont="1" applyFill="1" applyBorder="1" applyAlignment="1">
      <alignment horizontal="right" vertical="center"/>
    </xf>
    <xf numFmtId="38" fontId="25" fillId="3" borderId="6" xfId="1" applyNumberFormat="1" applyFont="1" applyFill="1" applyBorder="1" applyAlignment="1">
      <alignment horizontal="right" vertical="center"/>
    </xf>
    <xf numFmtId="38" fontId="16" fillId="3" borderId="6" xfId="1" applyNumberFormat="1" applyFont="1" applyFill="1" applyBorder="1" applyAlignment="1">
      <alignment horizontal="right" vertical="center"/>
    </xf>
    <xf numFmtId="164" fontId="27" fillId="3" borderId="3" xfId="7" applyNumberFormat="1" applyFont="1" applyFill="1" applyBorder="1" applyAlignment="1">
      <alignment horizontal="center" vertical="center"/>
    </xf>
    <xf numFmtId="0" fontId="27" fillId="3" borderId="1" xfId="7" applyFont="1" applyFill="1" applyBorder="1" applyAlignment="1">
      <alignment horizontal="center" vertical="center"/>
    </xf>
    <xf numFmtId="0" fontId="27" fillId="3" borderId="2" xfId="7" applyFont="1" applyFill="1" applyBorder="1" applyAlignment="1">
      <alignment horizontal="center" vertical="center"/>
    </xf>
    <xf numFmtId="0" fontId="24" fillId="2" borderId="0" xfId="7" applyFont="1" applyFill="1" applyAlignment="1">
      <alignment horizontal="left" vertical="center"/>
    </xf>
    <xf numFmtId="0" fontId="24" fillId="2" borderId="4" xfId="7" applyFont="1" applyFill="1" applyBorder="1" applyAlignment="1">
      <alignment horizontal="left" vertical="center"/>
    </xf>
    <xf numFmtId="164" fontId="22" fillId="3" borderId="3" xfId="7" applyNumberFormat="1" applyFont="1" applyFill="1" applyBorder="1" applyAlignment="1">
      <alignment horizontal="center" vertical="center"/>
    </xf>
    <xf numFmtId="164" fontId="22" fillId="3" borderId="1" xfId="7" applyNumberFormat="1" applyFont="1" applyFill="1" applyBorder="1" applyAlignment="1">
      <alignment horizontal="center" vertical="center"/>
    </xf>
    <xf numFmtId="164" fontId="22" fillId="3" borderId="2" xfId="7" applyNumberFormat="1" applyFont="1" applyFill="1" applyBorder="1" applyAlignment="1">
      <alignment horizontal="center" vertical="center"/>
    </xf>
    <xf numFmtId="0" fontId="22" fillId="3" borderId="1" xfId="7" applyFont="1" applyFill="1" applyBorder="1" applyAlignment="1">
      <alignment horizontal="center" vertical="center"/>
    </xf>
    <xf numFmtId="0" fontId="22" fillId="3" borderId="2" xfId="7" applyFont="1" applyFill="1" applyBorder="1" applyAlignment="1">
      <alignment horizontal="center" vertical="center"/>
    </xf>
    <xf numFmtId="164" fontId="22" fillId="3" borderId="8" xfId="7" applyNumberFormat="1" applyFont="1" applyFill="1" applyBorder="1" applyAlignment="1">
      <alignment horizontal="center" vertical="center"/>
    </xf>
    <xf numFmtId="0" fontId="22" fillId="3" borderId="8" xfId="7" applyFont="1" applyFill="1" applyBorder="1" applyAlignment="1">
      <alignment horizontal="center" vertical="center"/>
    </xf>
    <xf numFmtId="0" fontId="22" fillId="3" borderId="9" xfId="7" applyFont="1" applyFill="1" applyBorder="1" applyAlignment="1">
      <alignment horizontal="center" vertical="center"/>
    </xf>
    <xf numFmtId="0" fontId="24" fillId="3" borderId="15" xfId="7" applyFont="1" applyFill="1" applyBorder="1" applyAlignment="1">
      <alignment horizontal="left" vertical="center"/>
    </xf>
    <xf numFmtId="0" fontId="24" fillId="3" borderId="13" xfId="7" applyFont="1" applyFill="1" applyBorder="1" applyAlignment="1">
      <alignment horizontal="left" vertical="center"/>
    </xf>
    <xf numFmtId="164" fontId="23" fillId="3" borderId="3" xfId="7" applyNumberFormat="1" applyFont="1" applyFill="1" applyBorder="1" applyAlignment="1">
      <alignment horizontal="center" vertical="center"/>
    </xf>
    <xf numFmtId="164" fontId="23" fillId="3" borderId="1" xfId="7" applyNumberFormat="1" applyFont="1" applyFill="1" applyBorder="1" applyAlignment="1">
      <alignment horizontal="center" vertical="center"/>
    </xf>
    <xf numFmtId="164" fontId="23" fillId="3" borderId="2" xfId="7" applyNumberFormat="1" applyFont="1" applyFill="1" applyBorder="1" applyAlignment="1">
      <alignment horizontal="center" vertical="center"/>
    </xf>
    <xf numFmtId="0" fontId="33" fillId="3" borderId="3" xfId="7" applyFont="1" applyFill="1" applyBorder="1" applyAlignment="1">
      <alignment horizontal="center" vertical="center"/>
    </xf>
    <xf numFmtId="0" fontId="33" fillId="3" borderId="1" xfId="7" applyFont="1" applyFill="1" applyBorder="1" applyAlignment="1">
      <alignment horizontal="center" vertical="center"/>
    </xf>
    <xf numFmtId="0" fontId="33" fillId="3" borderId="2" xfId="7" applyFont="1" applyFill="1" applyBorder="1" applyAlignment="1">
      <alignment horizontal="center" vertical="center"/>
    </xf>
  </cellXfs>
  <cellStyles count="9">
    <cellStyle name="Comma" xfId="1" builtinId="3"/>
    <cellStyle name="Comma 10 2" xfId="5" xr:uid="{00000000-0005-0000-0000-000001000000}"/>
    <cellStyle name="Normal" xfId="0" builtinId="0"/>
    <cellStyle name="Normal 2" xfId="7" xr:uid="{00000000-0005-0000-0000-000003000000}"/>
    <cellStyle name="Normal 44" xfId="6" xr:uid="{00000000-0005-0000-0000-000004000000}"/>
    <cellStyle name="Normal 51" xfId="3" xr:uid="{00000000-0005-0000-0000-000005000000}"/>
    <cellStyle name="Normal_Main (2)" xfId="8" xr:uid="{00000000-0005-0000-0000-000006000000}"/>
    <cellStyle name="Percent" xfId="2" builtinId="5"/>
    <cellStyle name="Percent 25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pporting_Data/TOF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FEeco"/>
      <sheetName val="Revenue"/>
      <sheetName val="Exp.by sub-acc"/>
    </sheetNames>
    <sheetDataSet>
      <sheetData sheetId="0">
        <row r="4">
          <cell r="GX4">
            <v>507.72821662699999</v>
          </cell>
          <cell r="GY4">
            <v>478.517189718</v>
          </cell>
          <cell r="GZ4">
            <v>819.16792793699994</v>
          </cell>
          <cell r="HA4">
            <v>1067.6001653870001</v>
          </cell>
          <cell r="HB4">
            <v>767.08180328200001</v>
          </cell>
          <cell r="HC4">
            <v>628.14995025099995</v>
          </cell>
          <cell r="HD4">
            <v>593.98670914399997</v>
          </cell>
          <cell r="HE4">
            <v>650.76345651700001</v>
          </cell>
          <cell r="HF4">
            <v>629.79364278700007</v>
          </cell>
          <cell r="HG4">
            <v>562.75894555299999</v>
          </cell>
          <cell r="HH4">
            <v>558.91175305100001</v>
          </cell>
          <cell r="HI4">
            <v>1829.716974769</v>
          </cell>
          <cell r="HJ4">
            <v>509.26051362200002</v>
          </cell>
          <cell r="HK4">
            <v>494.97935048800002</v>
          </cell>
          <cell r="HL4">
            <v>774.90925573900006</v>
          </cell>
        </row>
        <row r="5">
          <cell r="GX5">
            <v>921.29147316399997</v>
          </cell>
          <cell r="GY5">
            <v>801.29242127499992</v>
          </cell>
          <cell r="GZ5">
            <v>996.28571757700001</v>
          </cell>
          <cell r="HA5">
            <v>1047.491452943</v>
          </cell>
          <cell r="HB5">
            <v>1026.8528784580001</v>
          </cell>
          <cell r="HC5">
            <v>1126.320766476</v>
          </cell>
          <cell r="HD5">
            <v>1118.714046456</v>
          </cell>
          <cell r="HE5">
            <v>1182.215061395</v>
          </cell>
          <cell r="HF5">
            <v>1240.5456584809999</v>
          </cell>
          <cell r="HG5">
            <v>1046.11621977</v>
          </cell>
          <cell r="HH5">
            <v>1071.118378245</v>
          </cell>
          <cell r="HI5">
            <v>1319.162646297</v>
          </cell>
          <cell r="HJ5">
            <v>975.92072783499998</v>
          </cell>
          <cell r="HK5">
            <v>964.91418916999999</v>
          </cell>
          <cell r="HL5">
            <v>976.95586507899998</v>
          </cell>
        </row>
        <row r="6">
          <cell r="GX6">
            <v>72.229903179000189</v>
          </cell>
          <cell r="GY6">
            <v>126.17448691200006</v>
          </cell>
          <cell r="GZ6">
            <v>344.14458865899979</v>
          </cell>
          <cell r="HA6">
            <v>155.05823201200013</v>
          </cell>
          <cell r="HB6">
            <v>168.91025598100009</v>
          </cell>
          <cell r="HC6">
            <v>323.51375806600015</v>
          </cell>
          <cell r="HD6">
            <v>198.34983358299988</v>
          </cell>
          <cell r="HE6">
            <v>261.1979979569997</v>
          </cell>
          <cell r="HF6">
            <v>219.02534155300029</v>
          </cell>
          <cell r="HG6">
            <v>214.52784804599958</v>
          </cell>
          <cell r="HH6">
            <v>160.1612001310001</v>
          </cell>
          <cell r="HI6">
            <v>718.7405419610003</v>
          </cell>
          <cell r="HJ6">
            <v>154.93700029299993</v>
          </cell>
          <cell r="HK6">
            <v>409.2624134709996</v>
          </cell>
          <cell r="HL6">
            <v>139.92986783700019</v>
          </cell>
        </row>
        <row r="7">
          <cell r="GX7">
            <v>0</v>
          </cell>
          <cell r="GY7">
            <v>0</v>
          </cell>
          <cell r="GZ7">
            <v>0</v>
          </cell>
          <cell r="HA7">
            <v>0</v>
          </cell>
          <cell r="HB7">
            <v>0</v>
          </cell>
          <cell r="HC7">
            <v>11.18829723</v>
          </cell>
          <cell r="HD7">
            <v>155.21621615800001</v>
          </cell>
          <cell r="HE7">
            <v>42.339272162</v>
          </cell>
          <cell r="HF7">
            <v>17.987295887999998</v>
          </cell>
          <cell r="HG7">
            <v>18.615090084000002</v>
          </cell>
          <cell r="HH7">
            <v>23.073133674000001</v>
          </cell>
          <cell r="HI7">
            <v>79.847367794999997</v>
          </cell>
          <cell r="HJ7">
            <v>45.880618340999995</v>
          </cell>
          <cell r="HK7">
            <v>9.93632019</v>
          </cell>
          <cell r="HL7">
            <v>66.399020149999998</v>
          </cell>
        </row>
        <row r="40">
          <cell r="GX40">
            <v>0</v>
          </cell>
          <cell r="GY40">
            <v>3.3267799190000003</v>
          </cell>
          <cell r="GZ40">
            <v>27.333066416000001</v>
          </cell>
          <cell r="HA40">
            <v>8.8788837669999996</v>
          </cell>
          <cell r="HB40">
            <v>0.125</v>
          </cell>
          <cell r="HC40">
            <v>25.962777308</v>
          </cell>
          <cell r="HD40">
            <v>24.929112264</v>
          </cell>
          <cell r="HE40">
            <v>5.6966075030000001</v>
          </cell>
          <cell r="HF40">
            <v>24.719000077</v>
          </cell>
          <cell r="HG40">
            <v>23.679027390999998</v>
          </cell>
          <cell r="HH40">
            <v>9.2785200210000003</v>
          </cell>
          <cell r="HI40">
            <v>27.497971321000001</v>
          </cell>
          <cell r="HJ40">
            <v>0</v>
          </cell>
          <cell r="HK40">
            <v>3.3607604820000003</v>
          </cell>
          <cell r="HL40">
            <v>16.833498851000002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S281"/>
  <sheetViews>
    <sheetView zoomScaleNormal="100" zoomScaleSheetLayoutView="100" workbookViewId="0">
      <pane xSplit="1" ySplit="2" topLeftCell="CC21" activePane="bottomRight" state="frozen"/>
      <selection pane="topRight" activeCell="B1" sqref="B1"/>
      <selection pane="bottomLeft" activeCell="A3" sqref="A3"/>
      <selection pane="bottomRight" activeCell="CJ28" sqref="CJ28"/>
    </sheetView>
  </sheetViews>
  <sheetFormatPr defaultColWidth="9.140625" defaultRowHeight="11.25" x14ac:dyDescent="0.2"/>
  <cols>
    <col min="1" max="1" width="40.28515625" style="6" bestFit="1" customWidth="1"/>
    <col min="2" max="2" width="6.28515625" style="5" bestFit="1" customWidth="1"/>
    <col min="3" max="6" width="6.5703125" style="5" bestFit="1" customWidth="1"/>
    <col min="7" max="11" width="6.5703125" style="2" bestFit="1" customWidth="1"/>
    <col min="12" max="13" width="5.7109375" style="2" customWidth="1"/>
    <col min="14" max="20" width="5.85546875" style="5" bestFit="1" customWidth="1"/>
    <col min="21" max="21" width="5.140625" style="5" bestFit="1" customWidth="1"/>
    <col min="22" max="22" width="5.85546875" style="5" bestFit="1" customWidth="1"/>
    <col min="23" max="23" width="5.140625" style="5" bestFit="1" customWidth="1"/>
    <col min="24" max="25" width="5.85546875" style="5" bestFit="1" customWidth="1"/>
    <col min="26" max="27" width="5.140625" style="5" bestFit="1" customWidth="1"/>
    <col min="28" max="34" width="5.85546875" style="5" bestFit="1" customWidth="1"/>
    <col min="35" max="35" width="5.140625" style="4" bestFit="1" customWidth="1"/>
    <col min="36" max="36" width="5.85546875" style="3" bestFit="1" customWidth="1"/>
    <col min="37" max="37" width="6.28515625" style="2" bestFit="1" customWidth="1"/>
    <col min="38" max="38" width="5.140625" style="2" bestFit="1" customWidth="1"/>
    <col min="39" max="39" width="5.85546875" style="2" bestFit="1" customWidth="1"/>
    <col min="40" max="40" width="6.28515625" style="2" bestFit="1" customWidth="1"/>
    <col min="41" max="43" width="5.85546875" style="2" bestFit="1" customWidth="1"/>
    <col min="44" max="48" width="5.85546875" style="1" bestFit="1" customWidth="1"/>
    <col min="49" max="49" width="6.28515625" style="1" bestFit="1" customWidth="1"/>
    <col min="50" max="51" width="5.85546875" style="1" bestFit="1" customWidth="1"/>
    <col min="52" max="52" width="6.28515625" style="1" bestFit="1" customWidth="1"/>
    <col min="53" max="60" width="5.85546875" style="1" bestFit="1" customWidth="1"/>
    <col min="61" max="61" width="6.28515625" style="1" bestFit="1" customWidth="1"/>
    <col min="62" max="63" width="5.85546875" style="1" bestFit="1" customWidth="1"/>
    <col min="64" max="64" width="6.28515625" style="1" bestFit="1" customWidth="1"/>
    <col min="65" max="75" width="5.85546875" style="1" bestFit="1" customWidth="1"/>
    <col min="76" max="76" width="6.28515625" style="1" bestFit="1" customWidth="1"/>
    <col min="77" max="77" width="7.140625" style="1" customWidth="1"/>
    <col min="78" max="78" width="5.85546875" style="1" bestFit="1" customWidth="1"/>
    <col min="79" max="79" width="7" style="1" customWidth="1"/>
    <col min="80" max="82" width="5.5703125" style="1" customWidth="1"/>
    <col min="83" max="84" width="5.85546875" style="1" bestFit="1" customWidth="1"/>
    <col min="85" max="85" width="6.28515625" style="1" bestFit="1" customWidth="1"/>
    <col min="86" max="98" width="5.7109375" style="1" customWidth="1"/>
    <col min="99" max="16384" width="9.140625" style="1"/>
  </cols>
  <sheetData>
    <row r="1" spans="1:97" s="39" customFormat="1" ht="21.75" x14ac:dyDescent="0.2">
      <c r="A1" s="203" t="s">
        <v>73</v>
      </c>
      <c r="B1" s="41"/>
      <c r="C1" s="41"/>
      <c r="D1" s="41"/>
      <c r="E1" s="41"/>
      <c r="F1" s="41"/>
      <c r="G1" s="40"/>
      <c r="H1" s="40"/>
      <c r="I1" s="40"/>
      <c r="J1" s="40"/>
      <c r="K1" s="40"/>
      <c r="L1" s="40"/>
      <c r="M1" s="40"/>
      <c r="N1" s="205">
        <v>2014</v>
      </c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9"/>
      <c r="Z1" s="210">
        <v>2015</v>
      </c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2"/>
      <c r="AL1" s="205">
        <v>2016</v>
      </c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5">
        <v>2017</v>
      </c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5">
        <v>2018</v>
      </c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7"/>
      <c r="BV1" s="200">
        <v>2019</v>
      </c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2"/>
      <c r="CH1" s="200">
        <v>2020</v>
      </c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2"/>
    </row>
    <row r="2" spans="1:97" s="37" customFormat="1" ht="21.75" x14ac:dyDescent="0.2">
      <c r="A2" s="204"/>
      <c r="B2" s="38">
        <v>2010</v>
      </c>
      <c r="C2" s="38">
        <v>2011</v>
      </c>
      <c r="D2" s="38">
        <v>2012</v>
      </c>
      <c r="E2" s="38">
        <v>2013</v>
      </c>
      <c r="F2" s="38">
        <v>2014</v>
      </c>
      <c r="G2" s="38">
        <v>2015</v>
      </c>
      <c r="H2" s="38">
        <v>2016</v>
      </c>
      <c r="I2" s="38">
        <v>2017</v>
      </c>
      <c r="J2" s="38">
        <v>2018</v>
      </c>
      <c r="K2" s="38">
        <v>2019</v>
      </c>
      <c r="L2" s="38">
        <v>2020</v>
      </c>
      <c r="M2" s="38">
        <v>2021</v>
      </c>
      <c r="N2" s="91" t="s">
        <v>72</v>
      </c>
      <c r="O2" s="92" t="s">
        <v>71</v>
      </c>
      <c r="P2" s="92" t="s">
        <v>70</v>
      </c>
      <c r="Q2" s="92" t="s">
        <v>69</v>
      </c>
      <c r="R2" s="92" t="s">
        <v>68</v>
      </c>
      <c r="S2" s="92" t="s">
        <v>67</v>
      </c>
      <c r="T2" s="92" t="s">
        <v>66</v>
      </c>
      <c r="U2" s="92" t="s">
        <v>65</v>
      </c>
      <c r="V2" s="92" t="s">
        <v>64</v>
      </c>
      <c r="W2" s="92" t="s">
        <v>63</v>
      </c>
      <c r="X2" s="92" t="s">
        <v>62</v>
      </c>
      <c r="Y2" s="175" t="s">
        <v>61</v>
      </c>
      <c r="Z2" s="176" t="s">
        <v>72</v>
      </c>
      <c r="AA2" s="177" t="s">
        <v>71</v>
      </c>
      <c r="AB2" s="177" t="s">
        <v>70</v>
      </c>
      <c r="AC2" s="177" t="s">
        <v>69</v>
      </c>
      <c r="AD2" s="177" t="s">
        <v>68</v>
      </c>
      <c r="AE2" s="177" t="s">
        <v>67</v>
      </c>
      <c r="AF2" s="177" t="s">
        <v>66</v>
      </c>
      <c r="AG2" s="177" t="s">
        <v>65</v>
      </c>
      <c r="AH2" s="177" t="s">
        <v>64</v>
      </c>
      <c r="AI2" s="177" t="s">
        <v>63</v>
      </c>
      <c r="AJ2" s="177" t="s">
        <v>62</v>
      </c>
      <c r="AK2" s="177" t="s">
        <v>61</v>
      </c>
      <c r="AL2" s="64" t="s">
        <v>72</v>
      </c>
      <c r="AM2" s="63" t="s">
        <v>71</v>
      </c>
      <c r="AN2" s="63" t="s">
        <v>70</v>
      </c>
      <c r="AO2" s="65" t="s">
        <v>69</v>
      </c>
      <c r="AP2" s="65" t="s">
        <v>68</v>
      </c>
      <c r="AQ2" s="65" t="s">
        <v>67</v>
      </c>
      <c r="AR2" s="65" t="s">
        <v>66</v>
      </c>
      <c r="AS2" s="65" t="s">
        <v>65</v>
      </c>
      <c r="AT2" s="65" t="s">
        <v>64</v>
      </c>
      <c r="AU2" s="65" t="s">
        <v>63</v>
      </c>
      <c r="AV2" s="65" t="s">
        <v>62</v>
      </c>
      <c r="AW2" s="65" t="s">
        <v>61</v>
      </c>
      <c r="AX2" s="64" t="s">
        <v>72</v>
      </c>
      <c r="AY2" s="63" t="s">
        <v>71</v>
      </c>
      <c r="AZ2" s="63" t="s">
        <v>70</v>
      </c>
      <c r="BA2" s="65" t="s">
        <v>69</v>
      </c>
      <c r="BB2" s="65" t="s">
        <v>68</v>
      </c>
      <c r="BC2" s="65" t="s">
        <v>67</v>
      </c>
      <c r="BD2" s="65" t="s">
        <v>66</v>
      </c>
      <c r="BE2" s="65" t="s">
        <v>65</v>
      </c>
      <c r="BF2" s="65" t="s">
        <v>64</v>
      </c>
      <c r="BG2" s="65" t="s">
        <v>63</v>
      </c>
      <c r="BH2" s="65" t="s">
        <v>62</v>
      </c>
      <c r="BI2" s="65" t="s">
        <v>61</v>
      </c>
      <c r="BJ2" s="93" t="s">
        <v>72</v>
      </c>
      <c r="BK2" s="94" t="s">
        <v>71</v>
      </c>
      <c r="BL2" s="94" t="s">
        <v>70</v>
      </c>
      <c r="BM2" s="109" t="s">
        <v>69</v>
      </c>
      <c r="BN2" s="109" t="s">
        <v>68</v>
      </c>
      <c r="BO2" s="109" t="s">
        <v>67</v>
      </c>
      <c r="BP2" s="109" t="s">
        <v>66</v>
      </c>
      <c r="BQ2" s="109" t="s">
        <v>65</v>
      </c>
      <c r="BR2" s="109" t="s">
        <v>64</v>
      </c>
      <c r="BS2" s="109" t="s">
        <v>63</v>
      </c>
      <c r="BT2" s="109" t="s">
        <v>62</v>
      </c>
      <c r="BU2" s="110" t="s">
        <v>61</v>
      </c>
      <c r="BV2" s="117" t="s">
        <v>72</v>
      </c>
      <c r="BW2" s="118" t="s">
        <v>71</v>
      </c>
      <c r="BX2" s="118" t="s">
        <v>70</v>
      </c>
      <c r="BY2" s="118" t="s">
        <v>69</v>
      </c>
      <c r="BZ2" s="118" t="s">
        <v>68</v>
      </c>
      <c r="CA2" s="118" t="s">
        <v>67</v>
      </c>
      <c r="CB2" s="118" t="s">
        <v>66</v>
      </c>
      <c r="CC2" s="118" t="s">
        <v>65</v>
      </c>
      <c r="CD2" s="118" t="s">
        <v>64</v>
      </c>
      <c r="CE2" s="118" t="s">
        <v>63</v>
      </c>
      <c r="CF2" s="118" t="s">
        <v>62</v>
      </c>
      <c r="CG2" s="119" t="s">
        <v>61</v>
      </c>
      <c r="CH2" s="117" t="s">
        <v>72</v>
      </c>
      <c r="CI2" s="118" t="s">
        <v>71</v>
      </c>
      <c r="CJ2" s="118" t="s">
        <v>70</v>
      </c>
      <c r="CK2" s="118" t="s">
        <v>69</v>
      </c>
      <c r="CL2" s="118" t="s">
        <v>68</v>
      </c>
      <c r="CM2" s="118" t="s">
        <v>67</v>
      </c>
      <c r="CN2" s="118" t="s">
        <v>66</v>
      </c>
      <c r="CO2" s="118" t="s">
        <v>65</v>
      </c>
      <c r="CP2" s="118" t="s">
        <v>64</v>
      </c>
      <c r="CQ2" s="118" t="s">
        <v>63</v>
      </c>
      <c r="CR2" s="118" t="s">
        <v>62</v>
      </c>
      <c r="CS2" s="119" t="s">
        <v>61</v>
      </c>
    </row>
    <row r="3" spans="1:97" s="22" customFormat="1" ht="21.75" x14ac:dyDescent="0.15">
      <c r="A3" s="25" t="s">
        <v>60</v>
      </c>
      <c r="B3" s="130">
        <v>5942.4337571160004</v>
      </c>
      <c r="C3" s="130">
        <v>6446.6474759419989</v>
      </c>
      <c r="D3" s="130">
        <v>8143.5316106400005</v>
      </c>
      <c r="E3" s="130">
        <v>8773.7753968879988</v>
      </c>
      <c r="F3" s="131">
        <v>11596.420907387001</v>
      </c>
      <c r="G3" s="131">
        <v>12367.022229835</v>
      </c>
      <c r="H3" s="131">
        <v>14397.522321263001</v>
      </c>
      <c r="I3" s="131">
        <v>16955.265569953001</v>
      </c>
      <c r="J3" s="131">
        <v>19743.127365576998</v>
      </c>
      <c r="K3" s="131">
        <f t="shared" ref="K3:K34" si="0">SUM(BV3:CG3)</f>
        <v>25437.136217569001</v>
      </c>
      <c r="L3" s="131">
        <f t="shared" ref="L3:L34" si="1">SUM(CH3:CS3)</f>
        <v>5543.4794015480002</v>
      </c>
      <c r="M3" s="131"/>
      <c r="N3" s="171">
        <v>677.1444886889999</v>
      </c>
      <c r="O3" s="171">
        <v>725.72455289600009</v>
      </c>
      <c r="P3" s="171">
        <v>817.6300316569999</v>
      </c>
      <c r="Q3" s="171">
        <v>1081.7040923919999</v>
      </c>
      <c r="R3" s="171">
        <v>830.58375774499984</v>
      </c>
      <c r="S3" s="171">
        <v>926.37679751900009</v>
      </c>
      <c r="T3" s="171">
        <v>920.44871636400001</v>
      </c>
      <c r="U3" s="171">
        <v>825.62731503600003</v>
      </c>
      <c r="V3" s="171">
        <v>849.34783372900006</v>
      </c>
      <c r="W3" s="171">
        <v>822.81075885500002</v>
      </c>
      <c r="X3" s="171">
        <v>781.2371468</v>
      </c>
      <c r="Y3" s="171">
        <v>2337.7854157050001</v>
      </c>
      <c r="Z3" s="171">
        <v>737.88791782800013</v>
      </c>
      <c r="AA3" s="171">
        <v>717.00665022200008</v>
      </c>
      <c r="AB3" s="171">
        <v>1192.8959231619999</v>
      </c>
      <c r="AC3" s="171">
        <v>1332.5908700529999</v>
      </c>
      <c r="AD3" s="171">
        <v>1010.9731377949998</v>
      </c>
      <c r="AE3" s="171">
        <v>957.99629892699977</v>
      </c>
      <c r="AF3" s="171">
        <v>1033.6395141</v>
      </c>
      <c r="AG3" s="171">
        <v>926.04596154399997</v>
      </c>
      <c r="AH3" s="171">
        <v>1103.5098660159999</v>
      </c>
      <c r="AI3" s="171">
        <v>835.43753982299995</v>
      </c>
      <c r="AJ3" s="171">
        <v>971.82700489900003</v>
      </c>
      <c r="AK3" s="171">
        <v>1547.2115454660002</v>
      </c>
      <c r="AL3" s="171">
        <v>858.333864619</v>
      </c>
      <c r="AM3" s="171">
        <v>1054.0628689519999</v>
      </c>
      <c r="AN3" s="171">
        <v>1620.6972871919997</v>
      </c>
      <c r="AO3" s="171">
        <v>1315.0829539670001</v>
      </c>
      <c r="AP3" s="171">
        <v>1361.6344408350001</v>
      </c>
      <c r="AQ3" s="171">
        <v>1172.9743631170002</v>
      </c>
      <c r="AR3" s="171">
        <v>1179.3832880769999</v>
      </c>
      <c r="AS3" s="171">
        <v>1107.92208693</v>
      </c>
      <c r="AT3" s="171">
        <v>1126.955683633</v>
      </c>
      <c r="AU3" s="171">
        <v>959.09977186599997</v>
      </c>
      <c r="AV3" s="171">
        <v>1039.1357149139999</v>
      </c>
      <c r="AW3" s="171">
        <v>1602.239997161</v>
      </c>
      <c r="AX3" s="171">
        <v>1057.0109853040001</v>
      </c>
      <c r="AY3" s="171">
        <v>1437.4134823339998</v>
      </c>
      <c r="AZ3" s="171">
        <v>1816.0392267780003</v>
      </c>
      <c r="BA3" s="171">
        <v>1508.4278784779999</v>
      </c>
      <c r="BB3" s="171">
        <v>1391.2817840749997</v>
      </c>
      <c r="BC3" s="171">
        <v>1193.8231176639999</v>
      </c>
      <c r="BD3" s="171">
        <v>1339.7734852980002</v>
      </c>
      <c r="BE3" s="171">
        <v>1417.3595683599999</v>
      </c>
      <c r="BF3" s="171">
        <v>1165.418965137</v>
      </c>
      <c r="BG3" s="171">
        <v>1400.8318293759999</v>
      </c>
      <c r="BH3" s="171">
        <v>1292.703097591</v>
      </c>
      <c r="BI3" s="171">
        <v>1935.182149558</v>
      </c>
      <c r="BJ3" s="171">
        <v>1244.5302827759999</v>
      </c>
      <c r="BK3" s="171">
        <v>1326.3975241409998</v>
      </c>
      <c r="BL3" s="171">
        <v>1786.7128521029999</v>
      </c>
      <c r="BM3" s="171">
        <v>1957.8150542849999</v>
      </c>
      <c r="BN3" s="171">
        <v>1574.7465355719999</v>
      </c>
      <c r="BO3" s="171">
        <v>1548.0462134720001</v>
      </c>
      <c r="BP3" s="171">
        <v>1499.2603429970002</v>
      </c>
      <c r="BQ3" s="171">
        <v>1696.7033272230001</v>
      </c>
      <c r="BR3" s="171">
        <v>1474.2936385810001</v>
      </c>
      <c r="BS3" s="171">
        <v>1545.745141787</v>
      </c>
      <c r="BT3" s="171">
        <v>1651.5195971869998</v>
      </c>
      <c r="BU3" s="171">
        <v>2437.3568554529998</v>
      </c>
      <c r="BV3" s="171">
        <v>1501.2495929700001</v>
      </c>
      <c r="BW3" s="171">
        <v>1409.310877824</v>
      </c>
      <c r="BX3" s="171">
        <v>2186.9313005889999</v>
      </c>
      <c r="BY3" s="171">
        <v>2279.0287341090002</v>
      </c>
      <c r="BZ3" s="171">
        <v>1960.9561877210001</v>
      </c>
      <c r="CA3" s="171">
        <v>2115.1355493310002</v>
      </c>
      <c r="CB3" s="171">
        <v>2097.7825236150002</v>
      </c>
      <c r="CC3" s="171">
        <v>2142.9877152660001</v>
      </c>
      <c r="CD3" s="171">
        <v>2080.5481180350002</v>
      </c>
      <c r="CE3" s="137">
        <v>1865.6971308439997</v>
      </c>
      <c r="CF3" s="137">
        <v>1822.5429851220001</v>
      </c>
      <c r="CG3" s="137">
        <v>3974.9655021430003</v>
      </c>
      <c r="CH3" s="130">
        <v>1685.9988600909999</v>
      </c>
      <c r="CI3" s="130">
        <v>1882.4530338009997</v>
      </c>
      <c r="CJ3" s="130">
        <v>1975.0275076560004</v>
      </c>
    </row>
    <row r="4" spans="1:97" s="22" customFormat="1" ht="21.75" x14ac:dyDescent="0.15">
      <c r="A4" s="25" t="s">
        <v>59</v>
      </c>
      <c r="B4" s="130">
        <v>5812.5163191729998</v>
      </c>
      <c r="C4" s="130">
        <v>6370.1032060769994</v>
      </c>
      <c r="D4" s="130">
        <v>7892.679909677001</v>
      </c>
      <c r="E4" s="130">
        <v>8705.6056851209996</v>
      </c>
      <c r="F4" s="131">
        <v>11412.424823854</v>
      </c>
      <c r="G4" s="131">
        <v>12245.639126458998</v>
      </c>
      <c r="H4" s="131">
        <v>14277.622635133001</v>
      </c>
      <c r="I4" s="131">
        <v>16814.069114180998</v>
      </c>
      <c r="J4" s="131">
        <v>19549.037173217999</v>
      </c>
      <c r="K4" s="131">
        <f t="shared" si="0"/>
        <v>25301.884116591002</v>
      </c>
      <c r="L4" s="131">
        <f t="shared" si="1"/>
        <v>5523.2851422149997</v>
      </c>
      <c r="M4" s="131"/>
      <c r="N4" s="171">
        <v>677.1444886889999</v>
      </c>
      <c r="O4" s="171">
        <v>724.8111685880001</v>
      </c>
      <c r="P4" s="171">
        <v>817.24555259099986</v>
      </c>
      <c r="Q4" s="171">
        <v>1080.6321483919999</v>
      </c>
      <c r="R4" s="171">
        <v>826.35313204999989</v>
      </c>
      <c r="S4" s="171">
        <v>903.1539740610001</v>
      </c>
      <c r="T4" s="171">
        <v>917.31512759099996</v>
      </c>
      <c r="U4" s="171">
        <v>819.60049794100007</v>
      </c>
      <c r="V4" s="171">
        <v>849.34783372900006</v>
      </c>
      <c r="W4" s="171">
        <v>810.62344710299999</v>
      </c>
      <c r="X4" s="171">
        <v>774.86952996800005</v>
      </c>
      <c r="Y4" s="171">
        <v>2211.327923151</v>
      </c>
      <c r="Z4" s="171">
        <v>737.88791782800013</v>
      </c>
      <c r="AA4" s="171">
        <v>716.35160674200006</v>
      </c>
      <c r="AB4" s="171">
        <v>1183.7538631519999</v>
      </c>
      <c r="AC4" s="171">
        <v>1328.425697099</v>
      </c>
      <c r="AD4" s="171">
        <v>992.53796131799982</v>
      </c>
      <c r="AE4" s="171">
        <v>953.54213095699981</v>
      </c>
      <c r="AF4" s="171">
        <v>1012.7549032740001</v>
      </c>
      <c r="AG4" s="171">
        <v>923.29540228499991</v>
      </c>
      <c r="AH4" s="171">
        <v>1092.114571333</v>
      </c>
      <c r="AI4" s="171">
        <v>822.14094760599994</v>
      </c>
      <c r="AJ4" s="171">
        <v>960.05848985400007</v>
      </c>
      <c r="AK4" s="171">
        <v>1522.7756350110001</v>
      </c>
      <c r="AL4" s="171">
        <v>858.333864619</v>
      </c>
      <c r="AM4" s="171">
        <v>1045.1229468889999</v>
      </c>
      <c r="AN4" s="171">
        <v>1611.2924660279998</v>
      </c>
      <c r="AO4" s="171">
        <v>1315.0829539670001</v>
      </c>
      <c r="AP4" s="171">
        <v>1355.834052985</v>
      </c>
      <c r="AQ4" s="171">
        <v>1165.4009278170001</v>
      </c>
      <c r="AR4" s="171">
        <v>1146.6331553279999</v>
      </c>
      <c r="AS4" s="171">
        <v>1107.5306354229999</v>
      </c>
      <c r="AT4" s="171">
        <v>1121.705252493</v>
      </c>
      <c r="AU4" s="171">
        <v>947.00813191700001</v>
      </c>
      <c r="AV4" s="171">
        <v>1039.1357149139999</v>
      </c>
      <c r="AW4" s="171">
        <v>1564.5425327529999</v>
      </c>
      <c r="AX4" s="171">
        <v>1053.6643143250001</v>
      </c>
      <c r="AY4" s="171">
        <v>1431.9212569829999</v>
      </c>
      <c r="AZ4" s="171">
        <v>1806.6451023060004</v>
      </c>
      <c r="BA4" s="171">
        <v>1508.4278784779999</v>
      </c>
      <c r="BB4" s="171">
        <v>1374.9521094349998</v>
      </c>
      <c r="BC4" s="171">
        <v>1188.061078085</v>
      </c>
      <c r="BD4" s="171">
        <v>1319.3875104240001</v>
      </c>
      <c r="BE4" s="171">
        <v>1397.4356327639998</v>
      </c>
      <c r="BF4" s="171">
        <v>1165.418965137</v>
      </c>
      <c r="BG4" s="171">
        <v>1392.3786370759999</v>
      </c>
      <c r="BH4" s="171">
        <v>1270.8260202889999</v>
      </c>
      <c r="BI4" s="171">
        <v>1904.9506088789999</v>
      </c>
      <c r="BJ4" s="171">
        <v>1244.5302827759999</v>
      </c>
      <c r="BK4" s="171">
        <v>1326.3975241409998</v>
      </c>
      <c r="BL4" s="171">
        <v>1773.829366407</v>
      </c>
      <c r="BM4" s="171">
        <v>1928.981808347</v>
      </c>
      <c r="BN4" s="171">
        <v>1574.7465355719999</v>
      </c>
      <c r="BO4" s="171">
        <v>1531.4543631070001</v>
      </c>
      <c r="BP4" s="171">
        <v>1480.8624978110001</v>
      </c>
      <c r="BQ4" s="171">
        <v>1673.9307564430001</v>
      </c>
      <c r="BR4" s="171">
        <v>1470.7881551190001</v>
      </c>
      <c r="BS4" s="171">
        <v>1514.2170638699999</v>
      </c>
      <c r="BT4" s="171">
        <v>1624.1648086529999</v>
      </c>
      <c r="BU4" s="171">
        <v>2405.1340109719999</v>
      </c>
      <c r="BV4" s="171">
        <v>1501.2495929700001</v>
      </c>
      <c r="BW4" s="171">
        <v>1405.984097905</v>
      </c>
      <c r="BX4" s="171">
        <v>2159.598234173</v>
      </c>
      <c r="BY4" s="171">
        <v>2270.1498503420003</v>
      </c>
      <c r="BZ4" s="171">
        <v>1962.8449377210002</v>
      </c>
      <c r="CA4" s="171">
        <v>2089.1727720230001</v>
      </c>
      <c r="CB4" s="171">
        <v>2066.2668053409998</v>
      </c>
      <c r="CC4" s="171">
        <v>2136.5157880309998</v>
      </c>
      <c r="CD4" s="171">
        <v>2107.351938709</v>
      </c>
      <c r="CE4" s="137">
        <v>1842.0181034529996</v>
      </c>
      <c r="CF4" s="137">
        <v>1813.264465101</v>
      </c>
      <c r="CG4" s="137">
        <v>3947.4675308220003</v>
      </c>
      <c r="CH4" s="130">
        <v>1685.9988600909999</v>
      </c>
      <c r="CI4" s="130">
        <v>1879.0922733189998</v>
      </c>
      <c r="CJ4" s="130">
        <v>1958.1940088050003</v>
      </c>
    </row>
    <row r="5" spans="1:97" s="22" customFormat="1" ht="21" x14ac:dyDescent="0.15">
      <c r="A5" s="33" t="s">
        <v>58</v>
      </c>
      <c r="B5" s="130">
        <v>4761.9049683349995</v>
      </c>
      <c r="C5" s="130">
        <v>5304.9163844329996</v>
      </c>
      <c r="D5" s="130">
        <v>6443.2515113720001</v>
      </c>
      <c r="E5" s="130">
        <v>7288.9392188860002</v>
      </c>
      <c r="F5" s="131">
        <v>9336.5078452649996</v>
      </c>
      <c r="G5" s="131">
        <v>10839.848518175997</v>
      </c>
      <c r="H5" s="131">
        <v>12197.747843382998</v>
      </c>
      <c r="I5" s="131">
        <v>14495.915435395997</v>
      </c>
      <c r="J5" s="131">
        <v>17019.160834617003</v>
      </c>
      <c r="K5" s="131">
        <f t="shared" si="0"/>
        <v>21991.576339063002</v>
      </c>
      <c r="L5" s="131">
        <f t="shared" si="1"/>
        <v>4696.9399019329994</v>
      </c>
      <c r="M5" s="131"/>
      <c r="N5" s="171">
        <v>650.75362134999989</v>
      </c>
      <c r="O5" s="171">
        <v>671.57551453100007</v>
      </c>
      <c r="P5" s="171">
        <v>720.32849070499992</v>
      </c>
      <c r="Q5" s="171">
        <v>927.78378210300002</v>
      </c>
      <c r="R5" s="171">
        <v>727.55876455499993</v>
      </c>
      <c r="S5" s="171">
        <v>772.72554325300007</v>
      </c>
      <c r="T5" s="171">
        <v>795.34989005999989</v>
      </c>
      <c r="U5" s="171">
        <v>724.90270834900002</v>
      </c>
      <c r="V5" s="171">
        <v>746.14958277000005</v>
      </c>
      <c r="W5" s="171">
        <v>714.17767738299995</v>
      </c>
      <c r="X5" s="171">
        <v>675.06421241900011</v>
      </c>
      <c r="Y5" s="171">
        <v>1210.138057787</v>
      </c>
      <c r="Z5" s="171">
        <v>696.86255993000009</v>
      </c>
      <c r="AA5" s="171">
        <v>688.080031523</v>
      </c>
      <c r="AB5" s="171">
        <v>1045.6600492079999</v>
      </c>
      <c r="AC5" s="171">
        <v>1258.2923927869999</v>
      </c>
      <c r="AD5" s="171">
        <v>865.02550496399988</v>
      </c>
      <c r="AE5" s="171">
        <v>882.74142070599987</v>
      </c>
      <c r="AF5" s="171">
        <v>921.49879073200009</v>
      </c>
      <c r="AG5" s="171">
        <v>812.15568157299992</v>
      </c>
      <c r="AH5" s="171">
        <v>922.35813723399997</v>
      </c>
      <c r="AI5" s="171">
        <v>744.24191676199996</v>
      </c>
      <c r="AJ5" s="171">
        <v>855.96814706100008</v>
      </c>
      <c r="AK5" s="171">
        <v>1146.963885696</v>
      </c>
      <c r="AL5" s="171">
        <v>798.05121137599997</v>
      </c>
      <c r="AM5" s="171">
        <v>960.99306632599996</v>
      </c>
      <c r="AN5" s="171">
        <v>1496.4242796479998</v>
      </c>
      <c r="AO5" s="171">
        <v>1234.7044987090001</v>
      </c>
      <c r="AP5" s="171">
        <v>1099.363514037</v>
      </c>
      <c r="AQ5" s="171">
        <v>1034.0468735290001</v>
      </c>
      <c r="AR5" s="171">
        <v>986.335100721</v>
      </c>
      <c r="AS5" s="171">
        <v>933.90534596499992</v>
      </c>
      <c r="AT5" s="171">
        <v>930.27084290599987</v>
      </c>
      <c r="AU5" s="171">
        <v>794.82921486400005</v>
      </c>
      <c r="AV5" s="171">
        <v>836.58052270699989</v>
      </c>
      <c r="AW5" s="171">
        <v>1092.243372595</v>
      </c>
      <c r="AX5" s="171">
        <v>1007.3401318890001</v>
      </c>
      <c r="AY5" s="171">
        <v>1314.6139211259999</v>
      </c>
      <c r="AZ5" s="171">
        <v>1593.4083239500003</v>
      </c>
      <c r="BA5" s="171">
        <v>1383.6850154499998</v>
      </c>
      <c r="BB5" s="171">
        <v>1189.9418612319998</v>
      </c>
      <c r="BC5" s="171">
        <v>1006.9120060319999</v>
      </c>
      <c r="BD5" s="171">
        <v>1201.546280693</v>
      </c>
      <c r="BE5" s="171">
        <v>1109.9445163739999</v>
      </c>
      <c r="BF5" s="171">
        <v>1011.860710336</v>
      </c>
      <c r="BG5" s="171">
        <v>1117.9547012319999</v>
      </c>
      <c r="BH5" s="171">
        <v>1026.7714079719999</v>
      </c>
      <c r="BI5" s="171">
        <v>1531.93655911</v>
      </c>
      <c r="BJ5" s="171">
        <v>1123.8510517709999</v>
      </c>
      <c r="BK5" s="171">
        <v>1181.5213685849999</v>
      </c>
      <c r="BL5" s="171">
        <v>1679.550493237</v>
      </c>
      <c r="BM5" s="171">
        <v>1613.4377381429999</v>
      </c>
      <c r="BN5" s="171">
        <v>1436.8345861319999</v>
      </c>
      <c r="BO5" s="171">
        <v>1375.1110734839999</v>
      </c>
      <c r="BP5" s="171">
        <v>1220.8767768800001</v>
      </c>
      <c r="BQ5" s="171">
        <v>1499.0043640169999</v>
      </c>
      <c r="BR5" s="171">
        <v>1290.283918074</v>
      </c>
      <c r="BS5" s="171">
        <v>1313.4073633159999</v>
      </c>
      <c r="BT5" s="171">
        <v>1358.663180153</v>
      </c>
      <c r="BU5" s="171">
        <v>1926.618920825</v>
      </c>
      <c r="BV5" s="171">
        <v>1429.019689791</v>
      </c>
      <c r="BW5" s="171">
        <v>1279.809610993</v>
      </c>
      <c r="BX5" s="171">
        <v>1815.4536455140001</v>
      </c>
      <c r="BY5" s="171">
        <v>2115.0916183300001</v>
      </c>
      <c r="BZ5" s="171">
        <v>1793.9346817400001</v>
      </c>
      <c r="CA5" s="171">
        <v>1754.4707167270003</v>
      </c>
      <c r="CB5" s="171">
        <v>1712.7007556000001</v>
      </c>
      <c r="CC5" s="171">
        <v>1832.9785179119999</v>
      </c>
      <c r="CD5" s="171">
        <v>1870.3393012679999</v>
      </c>
      <c r="CE5" s="137">
        <v>1608.8680488259997</v>
      </c>
      <c r="CF5" s="137">
        <v>1630.030131296</v>
      </c>
      <c r="CG5" s="137">
        <v>3148.8796210660003</v>
      </c>
      <c r="CH5" s="130">
        <v>1485.1812414569999</v>
      </c>
      <c r="CI5" s="130">
        <v>1459.8935396579998</v>
      </c>
      <c r="CJ5" s="130">
        <v>1751.8651208180002</v>
      </c>
    </row>
    <row r="6" spans="1:97" s="22" customFormat="1" ht="21" x14ac:dyDescent="0.15">
      <c r="A6" s="36" t="s">
        <v>57</v>
      </c>
      <c r="B6" s="130">
        <v>800.39565419600001</v>
      </c>
      <c r="C6" s="130">
        <v>959.64272029099993</v>
      </c>
      <c r="D6" s="130">
        <v>1276.0492106930001</v>
      </c>
      <c r="E6" s="130">
        <v>1561.4502723730002</v>
      </c>
      <c r="F6" s="131">
        <v>1964.8248570550004</v>
      </c>
      <c r="G6" s="131">
        <v>2472.0939131269997</v>
      </c>
      <c r="H6" s="131">
        <v>2952.7875677210004</v>
      </c>
      <c r="I6" s="131">
        <v>3793.2210126649998</v>
      </c>
      <c r="J6" s="131">
        <v>3886.9431479059999</v>
      </c>
      <c r="K6" s="131">
        <f t="shared" si="0"/>
        <v>5041.274446376</v>
      </c>
      <c r="L6" s="131">
        <f t="shared" si="1"/>
        <v>909.99682031399993</v>
      </c>
      <c r="M6" s="131"/>
      <c r="N6" s="171">
        <v>120.36064047599997</v>
      </c>
      <c r="O6" s="171">
        <v>106.180982779</v>
      </c>
      <c r="P6" s="171">
        <v>173.47162316000001</v>
      </c>
      <c r="Q6" s="171">
        <v>419.57452044900003</v>
      </c>
      <c r="R6" s="171">
        <v>196.44030827199998</v>
      </c>
      <c r="S6" s="171">
        <v>126.52549351600001</v>
      </c>
      <c r="T6" s="171">
        <v>152.02171094000002</v>
      </c>
      <c r="U6" s="171">
        <v>159.96565311800001</v>
      </c>
      <c r="V6" s="171">
        <v>111.064515165</v>
      </c>
      <c r="W6" s="171">
        <v>137.69415634399999</v>
      </c>
      <c r="X6" s="171">
        <v>119.475158996</v>
      </c>
      <c r="Y6" s="171">
        <v>142.05009383999999</v>
      </c>
      <c r="Z6" s="171">
        <v>165.09178748600002</v>
      </c>
      <c r="AA6" s="171">
        <v>117.871099966</v>
      </c>
      <c r="AB6" s="171">
        <v>315.74547443199998</v>
      </c>
      <c r="AC6" s="171">
        <v>606.85248058599996</v>
      </c>
      <c r="AD6" s="171">
        <v>143.45501502499999</v>
      </c>
      <c r="AE6" s="171">
        <v>150.56637572599999</v>
      </c>
      <c r="AF6" s="171">
        <v>177.10631183500001</v>
      </c>
      <c r="AG6" s="171">
        <v>168.29392561500001</v>
      </c>
      <c r="AH6" s="171">
        <v>145.37274523299999</v>
      </c>
      <c r="AI6" s="171">
        <v>172.03513158499999</v>
      </c>
      <c r="AJ6" s="171">
        <v>141.56347296600001</v>
      </c>
      <c r="AK6" s="171">
        <v>168.14009267200001</v>
      </c>
      <c r="AL6" s="171">
        <v>155.170859909</v>
      </c>
      <c r="AM6" s="171">
        <v>144.714992467</v>
      </c>
      <c r="AN6" s="171">
        <v>597.36645191899993</v>
      </c>
      <c r="AO6" s="171">
        <v>532.34348818599995</v>
      </c>
      <c r="AP6" s="171">
        <v>250.49161217</v>
      </c>
      <c r="AQ6" s="171">
        <v>199.219705363</v>
      </c>
      <c r="AR6" s="171">
        <v>226.37346752600001</v>
      </c>
      <c r="AS6" s="171">
        <v>176.78812465999999</v>
      </c>
      <c r="AT6" s="171">
        <v>174.58475829100001</v>
      </c>
      <c r="AU6" s="171">
        <v>157.715376507</v>
      </c>
      <c r="AV6" s="171">
        <v>182.23143229199999</v>
      </c>
      <c r="AW6" s="171">
        <v>155.78729843099998</v>
      </c>
      <c r="AX6" s="171">
        <v>251.53361872300002</v>
      </c>
      <c r="AY6" s="171">
        <v>305.03320944300003</v>
      </c>
      <c r="AZ6" s="171">
        <v>722.27159534900011</v>
      </c>
      <c r="BA6" s="171">
        <v>632.37800086199991</v>
      </c>
      <c r="BB6" s="171">
        <v>291.74841175799997</v>
      </c>
      <c r="BC6" s="171">
        <v>211.81392384300003</v>
      </c>
      <c r="BD6" s="171">
        <v>253.35070437299999</v>
      </c>
      <c r="BE6" s="171">
        <v>217.79124185400002</v>
      </c>
      <c r="BF6" s="171">
        <v>256.20880172699998</v>
      </c>
      <c r="BG6" s="171">
        <v>218.87791290599998</v>
      </c>
      <c r="BH6" s="171">
        <v>184.67528071799998</v>
      </c>
      <c r="BI6" s="171">
        <v>247.53831110900001</v>
      </c>
      <c r="BJ6" s="171">
        <v>234.780484852</v>
      </c>
      <c r="BK6" s="171">
        <v>176.18512867099997</v>
      </c>
      <c r="BL6" s="171">
        <v>567.83860977999996</v>
      </c>
      <c r="BM6" s="171">
        <v>667.47493173700002</v>
      </c>
      <c r="BN6" s="171">
        <v>364.82447835300002</v>
      </c>
      <c r="BO6" s="171">
        <v>247.26731394000001</v>
      </c>
      <c r="BP6" s="171">
        <v>264.636554719</v>
      </c>
      <c r="BQ6" s="171">
        <v>287.27569826899997</v>
      </c>
      <c r="BR6" s="171">
        <v>251.81587733799998</v>
      </c>
      <c r="BS6" s="171">
        <v>208.73662002399999</v>
      </c>
      <c r="BT6" s="171">
        <v>224.93455759299999</v>
      </c>
      <c r="BU6" s="171">
        <v>391.17289263000004</v>
      </c>
      <c r="BV6" s="171">
        <v>250.812756552</v>
      </c>
      <c r="BW6" s="171">
        <v>210.614585963</v>
      </c>
      <c r="BX6" s="171">
        <v>541.93066762299998</v>
      </c>
      <c r="BY6" s="171">
        <v>816.80302041199991</v>
      </c>
      <c r="BZ6" s="171">
        <v>486.81182606399994</v>
      </c>
      <c r="CA6" s="171">
        <v>308.52267230000001</v>
      </c>
      <c r="CB6" s="171">
        <v>302.75791611600005</v>
      </c>
      <c r="CC6" s="171">
        <v>300.91591647600001</v>
      </c>
      <c r="CD6" s="171">
        <v>304.42209422400003</v>
      </c>
      <c r="CE6" s="137">
        <v>255.88433859199998</v>
      </c>
      <c r="CF6" s="137">
        <v>280.46585168000001</v>
      </c>
      <c r="CG6" s="137">
        <v>981.33280037400004</v>
      </c>
      <c r="CH6" s="130">
        <v>259.12126198199996</v>
      </c>
      <c r="CI6" s="130">
        <v>203.49011515499996</v>
      </c>
      <c r="CJ6" s="130">
        <v>447.38544317700001</v>
      </c>
    </row>
    <row r="7" spans="1:97" ht="21" x14ac:dyDescent="0.2">
      <c r="A7" s="34" t="s">
        <v>56</v>
      </c>
      <c r="B7" s="138">
        <v>153.80612385600003</v>
      </c>
      <c r="C7" s="138">
        <v>184.66167109999998</v>
      </c>
      <c r="D7" s="138">
        <v>234.15375180499998</v>
      </c>
      <c r="E7" s="138">
        <v>300.70863384199998</v>
      </c>
      <c r="F7" s="139">
        <v>389.88834570099999</v>
      </c>
      <c r="G7" s="139">
        <v>462.36635275000003</v>
      </c>
      <c r="H7" s="139">
        <v>557.10431461500002</v>
      </c>
      <c r="I7" s="139">
        <v>676.6886618420001</v>
      </c>
      <c r="J7" s="139">
        <v>682.26287848100014</v>
      </c>
      <c r="K7" s="139">
        <f t="shared" si="0"/>
        <v>843.25204871899996</v>
      </c>
      <c r="L7" s="139">
        <f t="shared" si="1"/>
        <v>216.19537671399999</v>
      </c>
      <c r="M7" s="139"/>
      <c r="N7" s="172">
        <v>27.341739630999999</v>
      </c>
      <c r="O7" s="172">
        <v>29.959692058000002</v>
      </c>
      <c r="P7" s="172">
        <v>30.536499510000002</v>
      </c>
      <c r="Q7" s="172">
        <v>25.162051447000003</v>
      </c>
      <c r="R7" s="172">
        <v>28.203239922000002</v>
      </c>
      <c r="S7" s="172">
        <v>34.680191049000001</v>
      </c>
      <c r="T7" s="172">
        <v>40.477807156000004</v>
      </c>
      <c r="U7" s="172">
        <v>35.335658123999998</v>
      </c>
      <c r="V7" s="172">
        <v>30.939434783999999</v>
      </c>
      <c r="W7" s="172">
        <v>36.244468266999995</v>
      </c>
      <c r="X7" s="172">
        <v>32.455706227999997</v>
      </c>
      <c r="Y7" s="172">
        <v>38.551857525000003</v>
      </c>
      <c r="Z7" s="172">
        <v>35.755021046000003</v>
      </c>
      <c r="AA7" s="172">
        <v>30.318356665</v>
      </c>
      <c r="AB7" s="172">
        <v>47.433118685000004</v>
      </c>
      <c r="AC7" s="172">
        <v>35.244585774999997</v>
      </c>
      <c r="AD7" s="172">
        <v>32.783644965000001</v>
      </c>
      <c r="AE7" s="172">
        <v>49.985346587000002</v>
      </c>
      <c r="AF7" s="172">
        <v>38.870659234000001</v>
      </c>
      <c r="AG7" s="172">
        <v>37.409887441999999</v>
      </c>
      <c r="AH7" s="172">
        <v>35.110790063000003</v>
      </c>
      <c r="AI7" s="172">
        <v>37.890810219999999</v>
      </c>
      <c r="AJ7" s="172">
        <v>39.760856124999997</v>
      </c>
      <c r="AK7" s="172">
        <v>41.803275943000003</v>
      </c>
      <c r="AL7" s="172">
        <v>39.142380727999999</v>
      </c>
      <c r="AM7" s="172">
        <v>36.442714404999997</v>
      </c>
      <c r="AN7" s="172">
        <v>59.671502013999998</v>
      </c>
      <c r="AO7" s="172">
        <v>46.895855124000001</v>
      </c>
      <c r="AP7" s="172">
        <v>57.827896490000001</v>
      </c>
      <c r="AQ7" s="172">
        <v>45.821240109000001</v>
      </c>
      <c r="AR7" s="172">
        <v>54.978398006000006</v>
      </c>
      <c r="AS7" s="172">
        <v>46.779252376999999</v>
      </c>
      <c r="AT7" s="172">
        <v>45.218530952999998</v>
      </c>
      <c r="AU7" s="172">
        <v>43.278755316000002</v>
      </c>
      <c r="AV7" s="172">
        <v>38.576080365000003</v>
      </c>
      <c r="AW7" s="172">
        <v>42.471708727999996</v>
      </c>
      <c r="AX7" s="172">
        <v>54.833052100000003</v>
      </c>
      <c r="AY7" s="172">
        <v>87.069499712999999</v>
      </c>
      <c r="AZ7" s="172">
        <v>110.05478971500001</v>
      </c>
      <c r="BA7" s="172">
        <v>13.33294592</v>
      </c>
      <c r="BB7" s="172">
        <v>44.213190712000006</v>
      </c>
      <c r="BC7" s="172">
        <v>43.169076537999999</v>
      </c>
      <c r="BD7" s="172">
        <v>57.047162257000004</v>
      </c>
      <c r="BE7" s="172">
        <v>41.667678150999997</v>
      </c>
      <c r="BF7" s="172">
        <v>51.975331705999999</v>
      </c>
      <c r="BG7" s="172">
        <v>65.903055105999996</v>
      </c>
      <c r="BH7" s="172">
        <v>43.485658870999998</v>
      </c>
      <c r="BI7" s="172">
        <v>63.937221053000002</v>
      </c>
      <c r="BJ7" s="172">
        <v>64.537706893000006</v>
      </c>
      <c r="BK7" s="172">
        <v>64.487653840999997</v>
      </c>
      <c r="BL7" s="172">
        <v>58.557075482999998</v>
      </c>
      <c r="BM7" s="172">
        <v>46.764136295999997</v>
      </c>
      <c r="BN7" s="172">
        <v>48.717361420000003</v>
      </c>
      <c r="BO7" s="172">
        <v>60.884551574</v>
      </c>
      <c r="BP7" s="172">
        <v>57.138928787999994</v>
      </c>
      <c r="BQ7" s="172">
        <v>57.873612383000001</v>
      </c>
      <c r="BR7" s="172">
        <v>56.893040460999998</v>
      </c>
      <c r="BS7" s="172">
        <v>47.298795592000005</v>
      </c>
      <c r="BT7" s="172">
        <v>44.827736084999998</v>
      </c>
      <c r="BU7" s="172">
        <v>74.28227966499999</v>
      </c>
      <c r="BV7" s="172">
        <v>60.294004309999998</v>
      </c>
      <c r="BW7" s="172">
        <v>57.312344727999999</v>
      </c>
      <c r="BX7" s="172">
        <v>63.198737244999997</v>
      </c>
      <c r="BY7" s="172">
        <v>46.252447068000002</v>
      </c>
      <c r="BZ7" s="172">
        <v>56.987392012999997</v>
      </c>
      <c r="CA7" s="172">
        <v>75.525201178999993</v>
      </c>
      <c r="CB7" s="172">
        <v>66.662790064000006</v>
      </c>
      <c r="CC7" s="172">
        <v>46.303556041999997</v>
      </c>
      <c r="CD7" s="172">
        <v>69.039605402999996</v>
      </c>
      <c r="CE7" s="141">
        <v>63.365787239999996</v>
      </c>
      <c r="CF7" s="141">
        <v>57.656585841000002</v>
      </c>
      <c r="CG7" s="141">
        <v>180.65359758599999</v>
      </c>
      <c r="CH7" s="138">
        <v>64.502360914999997</v>
      </c>
      <c r="CI7" s="138">
        <v>51.741110180999996</v>
      </c>
      <c r="CJ7" s="138">
        <v>99.951905617999998</v>
      </c>
    </row>
    <row r="8" spans="1:97" ht="21" x14ac:dyDescent="0.2">
      <c r="A8" s="34" t="s">
        <v>55</v>
      </c>
      <c r="B8" s="138">
        <v>595.28882624300002</v>
      </c>
      <c r="C8" s="138">
        <v>715.63007531899996</v>
      </c>
      <c r="D8" s="138">
        <v>966.60456459800014</v>
      </c>
      <c r="E8" s="138">
        <v>1167.2331345280002</v>
      </c>
      <c r="F8" s="139">
        <v>1446.192338631</v>
      </c>
      <c r="G8" s="139">
        <v>1841.5117206929999</v>
      </c>
      <c r="H8" s="139">
        <v>2181.8874887069996</v>
      </c>
      <c r="I8" s="139">
        <v>2837.9075655880001</v>
      </c>
      <c r="J8" s="139">
        <v>3204.680269425</v>
      </c>
      <c r="K8" s="139">
        <f t="shared" si="0"/>
        <v>4198.0223976570005</v>
      </c>
      <c r="L8" s="139">
        <f t="shared" si="1"/>
        <v>693.80144359999997</v>
      </c>
      <c r="M8" s="139"/>
      <c r="N8" s="172">
        <v>83.999981380999984</v>
      </c>
      <c r="O8" s="172">
        <v>64.582978945000008</v>
      </c>
      <c r="P8" s="172">
        <v>135.137335963</v>
      </c>
      <c r="Q8" s="172">
        <v>387.70553135</v>
      </c>
      <c r="R8" s="172">
        <v>157.999943694</v>
      </c>
      <c r="S8" s="172">
        <v>81.140976957000007</v>
      </c>
      <c r="T8" s="172">
        <v>100.76263803800001</v>
      </c>
      <c r="U8" s="172">
        <v>113.29443491000001</v>
      </c>
      <c r="V8" s="172">
        <v>69.656278771000004</v>
      </c>
      <c r="W8" s="172">
        <v>86.174332706000001</v>
      </c>
      <c r="X8" s="172">
        <v>74.529972208000004</v>
      </c>
      <c r="Y8" s="172">
        <v>91.207933707999999</v>
      </c>
      <c r="Z8" s="172">
        <v>117.092446243</v>
      </c>
      <c r="AA8" s="172">
        <v>77.090704094000003</v>
      </c>
      <c r="AB8" s="172">
        <v>255.953452274</v>
      </c>
      <c r="AC8" s="172">
        <v>559.73055375199999</v>
      </c>
      <c r="AD8" s="172">
        <v>100.53787991999999</v>
      </c>
      <c r="AE8" s="172">
        <v>80.940484643999994</v>
      </c>
      <c r="AF8" s="172">
        <v>120.445306362</v>
      </c>
      <c r="AG8" s="172">
        <v>116.109768195</v>
      </c>
      <c r="AH8" s="172">
        <v>96.52730412999999</v>
      </c>
      <c r="AI8" s="172">
        <v>121.26657105599999</v>
      </c>
      <c r="AJ8" s="172">
        <v>87.631676400000018</v>
      </c>
      <c r="AK8" s="172">
        <v>108.18557362300001</v>
      </c>
      <c r="AL8" s="172">
        <v>103.618075812</v>
      </c>
      <c r="AM8" s="172">
        <v>92.064456860999996</v>
      </c>
      <c r="AN8" s="172">
        <v>516.02734622599996</v>
      </c>
      <c r="AO8" s="172">
        <v>463.834671501</v>
      </c>
      <c r="AP8" s="172">
        <v>175.22639634699999</v>
      </c>
      <c r="AQ8" s="172">
        <v>137.910163611</v>
      </c>
      <c r="AR8" s="172">
        <v>149.19705606400001</v>
      </c>
      <c r="AS8" s="172">
        <v>113.02882629299999</v>
      </c>
      <c r="AT8" s="172">
        <v>114.312101349</v>
      </c>
      <c r="AU8" s="172">
        <v>95.211719322999997</v>
      </c>
      <c r="AV8" s="172">
        <v>127.4872459</v>
      </c>
      <c r="AW8" s="172">
        <v>93.969429419999997</v>
      </c>
      <c r="AX8" s="172">
        <v>174.809596164</v>
      </c>
      <c r="AY8" s="172">
        <v>183.48195162300001</v>
      </c>
      <c r="AZ8" s="172">
        <v>592.82251771600011</v>
      </c>
      <c r="BA8" s="172">
        <v>603.66449695799986</v>
      </c>
      <c r="BB8" s="172">
        <v>219.64768913399999</v>
      </c>
      <c r="BC8" s="172">
        <v>149.62194179300002</v>
      </c>
      <c r="BD8" s="172">
        <v>171.23552605799998</v>
      </c>
      <c r="BE8" s="172">
        <v>159.08522062900002</v>
      </c>
      <c r="BF8" s="172">
        <v>176.64288222799999</v>
      </c>
      <c r="BG8" s="172">
        <v>131.80412960300001</v>
      </c>
      <c r="BH8" s="172">
        <v>121.12012351599999</v>
      </c>
      <c r="BI8" s="172">
        <v>153.971490166</v>
      </c>
      <c r="BJ8" s="172">
        <v>170.24277795899999</v>
      </c>
      <c r="BK8" s="172">
        <v>111.69747482999999</v>
      </c>
      <c r="BL8" s="172">
        <v>509.28153429699995</v>
      </c>
      <c r="BM8" s="172">
        <v>620.71079544100007</v>
      </c>
      <c r="BN8" s="172">
        <v>316.10711693300004</v>
      </c>
      <c r="BO8" s="172">
        <v>186.38276236600001</v>
      </c>
      <c r="BP8" s="172">
        <v>207.49762593099999</v>
      </c>
      <c r="BQ8" s="172">
        <v>229.40208588599998</v>
      </c>
      <c r="BR8" s="172">
        <v>194.92283687699998</v>
      </c>
      <c r="BS8" s="172">
        <v>161.43782443199999</v>
      </c>
      <c r="BT8" s="172">
        <v>180.106821508</v>
      </c>
      <c r="BU8" s="172">
        <v>316.89061296500006</v>
      </c>
      <c r="BV8" s="172">
        <v>190.51875224200001</v>
      </c>
      <c r="BW8" s="172">
        <v>153.302241235</v>
      </c>
      <c r="BX8" s="172">
        <v>478.73193037800002</v>
      </c>
      <c r="BY8" s="172">
        <v>770.55057334399987</v>
      </c>
      <c r="BZ8" s="172">
        <v>429.82443405099997</v>
      </c>
      <c r="CA8" s="172">
        <v>232.99747112100002</v>
      </c>
      <c r="CB8" s="172">
        <v>236.09512605200001</v>
      </c>
      <c r="CC8" s="172">
        <v>254.61236043400001</v>
      </c>
      <c r="CD8" s="172">
        <v>235.38248882100001</v>
      </c>
      <c r="CE8" s="141">
        <v>192.51855135199997</v>
      </c>
      <c r="CF8" s="141">
        <v>222.80926583900001</v>
      </c>
      <c r="CG8" s="141">
        <v>800.679202788</v>
      </c>
      <c r="CH8" s="138">
        <v>194.618901067</v>
      </c>
      <c r="CI8" s="138">
        <v>151.74900497399997</v>
      </c>
      <c r="CJ8" s="138">
        <v>347.433537559</v>
      </c>
    </row>
    <row r="9" spans="1:97" ht="21" x14ac:dyDescent="0.2">
      <c r="A9" s="34" t="s">
        <v>54</v>
      </c>
      <c r="B9" s="138">
        <v>51.300704096999993</v>
      </c>
      <c r="C9" s="138">
        <v>59.350973872000004</v>
      </c>
      <c r="D9" s="138">
        <v>75.290894290000011</v>
      </c>
      <c r="E9" s="138">
        <v>93.508504003000013</v>
      </c>
      <c r="F9" s="139">
        <v>128.74417272300002</v>
      </c>
      <c r="G9" s="139">
        <v>168.215839684</v>
      </c>
      <c r="H9" s="139">
        <v>213.79576439899998</v>
      </c>
      <c r="I9" s="139">
        <v>278.62478523500005</v>
      </c>
      <c r="J9" s="139">
        <v>0</v>
      </c>
      <c r="K9" s="139">
        <f t="shared" si="0"/>
        <v>0</v>
      </c>
      <c r="L9" s="139">
        <f t="shared" si="1"/>
        <v>0</v>
      </c>
      <c r="M9" s="139"/>
      <c r="N9" s="172">
        <v>9.0189194639999979</v>
      </c>
      <c r="O9" s="172">
        <v>11.638311776</v>
      </c>
      <c r="P9" s="172">
        <v>7.7977876869999996</v>
      </c>
      <c r="Q9" s="172">
        <v>6.7069376520000006</v>
      </c>
      <c r="R9" s="172">
        <v>10.237124656000001</v>
      </c>
      <c r="S9" s="172">
        <v>10.70432551</v>
      </c>
      <c r="T9" s="172">
        <v>10.781265746000001</v>
      </c>
      <c r="U9" s="172">
        <v>11.335560084000001</v>
      </c>
      <c r="V9" s="172">
        <v>10.46880161</v>
      </c>
      <c r="W9" s="172">
        <v>15.275355371</v>
      </c>
      <c r="X9" s="172">
        <v>12.489480560000001</v>
      </c>
      <c r="Y9" s="172">
        <v>12.290302607000001</v>
      </c>
      <c r="Z9" s="172">
        <v>12.244320197</v>
      </c>
      <c r="AA9" s="172">
        <v>10.462039207</v>
      </c>
      <c r="AB9" s="172">
        <v>12.358903473</v>
      </c>
      <c r="AC9" s="172">
        <v>11.877341058999999</v>
      </c>
      <c r="AD9" s="172">
        <v>10.133490139999999</v>
      </c>
      <c r="AE9" s="172">
        <v>19.640544494999997</v>
      </c>
      <c r="AF9" s="172">
        <v>17.790346238999998</v>
      </c>
      <c r="AG9" s="172">
        <v>14.774269978</v>
      </c>
      <c r="AH9" s="172">
        <v>13.734651040000001</v>
      </c>
      <c r="AI9" s="172">
        <v>12.877750309</v>
      </c>
      <c r="AJ9" s="172">
        <v>14.170940441000001</v>
      </c>
      <c r="AK9" s="172">
        <v>18.151243106000003</v>
      </c>
      <c r="AL9" s="172">
        <v>12.410403368999999</v>
      </c>
      <c r="AM9" s="172">
        <v>16.207821201000002</v>
      </c>
      <c r="AN9" s="172">
        <v>21.667603678999999</v>
      </c>
      <c r="AO9" s="172">
        <v>21.612961560999999</v>
      </c>
      <c r="AP9" s="172">
        <v>17.437319332999998</v>
      </c>
      <c r="AQ9" s="172">
        <v>15.488301642999998</v>
      </c>
      <c r="AR9" s="172">
        <v>22.198013456000002</v>
      </c>
      <c r="AS9" s="172">
        <v>16.980045989999997</v>
      </c>
      <c r="AT9" s="172">
        <v>15.054125989000001</v>
      </c>
      <c r="AU9" s="172">
        <v>19.224901868</v>
      </c>
      <c r="AV9" s="172">
        <v>16.168106027</v>
      </c>
      <c r="AW9" s="172">
        <v>19.346160283</v>
      </c>
      <c r="AX9" s="172">
        <v>21.890970459000002</v>
      </c>
      <c r="AY9" s="172">
        <v>34.481758107000005</v>
      </c>
      <c r="AZ9" s="172">
        <v>19.394287918000003</v>
      </c>
      <c r="BA9" s="172">
        <v>15.380557983999999</v>
      </c>
      <c r="BB9" s="172">
        <v>27.887531912000004</v>
      </c>
      <c r="BC9" s="172">
        <v>19.022905512000001</v>
      </c>
      <c r="BD9" s="172">
        <v>25.068016058000001</v>
      </c>
      <c r="BE9" s="172">
        <v>17.038343074</v>
      </c>
      <c r="BF9" s="172">
        <v>27.590587792999997</v>
      </c>
      <c r="BG9" s="172">
        <v>21.170728196999999</v>
      </c>
      <c r="BH9" s="172">
        <v>20.069498330999998</v>
      </c>
      <c r="BI9" s="172">
        <v>29.629599890000001</v>
      </c>
      <c r="BJ9" s="172">
        <v>0</v>
      </c>
      <c r="BK9" s="172">
        <v>0</v>
      </c>
      <c r="BL9" s="172">
        <v>0</v>
      </c>
      <c r="BM9" s="172">
        <v>0</v>
      </c>
      <c r="BN9" s="172">
        <v>0</v>
      </c>
      <c r="BO9" s="172">
        <v>0</v>
      </c>
      <c r="BP9" s="172">
        <v>0</v>
      </c>
      <c r="BQ9" s="172">
        <v>0</v>
      </c>
      <c r="BR9" s="172">
        <v>0</v>
      </c>
      <c r="BS9" s="172">
        <v>0</v>
      </c>
      <c r="BT9" s="172">
        <v>0</v>
      </c>
      <c r="BU9" s="172">
        <v>0</v>
      </c>
      <c r="BV9" s="172">
        <v>0</v>
      </c>
      <c r="BW9" s="172">
        <v>0</v>
      </c>
      <c r="BX9" s="172">
        <v>0</v>
      </c>
      <c r="BY9" s="172">
        <v>0</v>
      </c>
      <c r="BZ9" s="172">
        <v>0</v>
      </c>
      <c r="CA9" s="172">
        <v>0</v>
      </c>
      <c r="CB9" s="172">
        <v>0</v>
      </c>
      <c r="CC9" s="172">
        <v>0</v>
      </c>
      <c r="CD9" s="172">
        <v>0</v>
      </c>
      <c r="CE9" s="141">
        <v>0</v>
      </c>
      <c r="CF9" s="141">
        <v>0</v>
      </c>
      <c r="CG9" s="141">
        <v>0</v>
      </c>
      <c r="CH9" s="138">
        <v>0</v>
      </c>
      <c r="CI9" s="138">
        <v>0</v>
      </c>
      <c r="CJ9" s="138">
        <v>0</v>
      </c>
    </row>
    <row r="10" spans="1:97" s="22" customFormat="1" ht="21" x14ac:dyDescent="0.15">
      <c r="A10" s="36" t="s">
        <v>53</v>
      </c>
      <c r="B10" s="130">
        <v>2802.7318541580003</v>
      </c>
      <c r="C10" s="130">
        <v>3139.0629431479997</v>
      </c>
      <c r="D10" s="130">
        <v>3833.8172568940004</v>
      </c>
      <c r="E10" s="130">
        <v>4234.482398524</v>
      </c>
      <c r="F10" s="131">
        <v>5488.3381299049997</v>
      </c>
      <c r="G10" s="131">
        <v>6359.1499923199999</v>
      </c>
      <c r="H10" s="131">
        <v>7234.8355820180004</v>
      </c>
      <c r="I10" s="131">
        <v>8725.4977015759996</v>
      </c>
      <c r="J10" s="131">
        <v>10761.364896752999</v>
      </c>
      <c r="K10" s="131">
        <f t="shared" si="0"/>
        <v>14037.399519024</v>
      </c>
      <c r="L10" s="131">
        <f t="shared" si="1"/>
        <v>3166.3975683409999</v>
      </c>
      <c r="M10" s="131"/>
      <c r="N10" s="171">
        <v>381.11593580399995</v>
      </c>
      <c r="O10" s="171">
        <v>425.549979613</v>
      </c>
      <c r="P10" s="171">
        <v>386.94401012700001</v>
      </c>
      <c r="Q10" s="171">
        <v>374.37159062399996</v>
      </c>
      <c r="R10" s="171">
        <v>391.041775884</v>
      </c>
      <c r="S10" s="171">
        <v>479.771908494</v>
      </c>
      <c r="T10" s="171">
        <v>481.63160932599993</v>
      </c>
      <c r="U10" s="171">
        <v>425.861170125</v>
      </c>
      <c r="V10" s="171">
        <v>468.79952046800008</v>
      </c>
      <c r="W10" s="171">
        <v>430.09268117199997</v>
      </c>
      <c r="X10" s="171">
        <v>415.42830658600002</v>
      </c>
      <c r="Y10" s="171">
        <v>827.72964168200008</v>
      </c>
      <c r="Z10" s="171">
        <v>404.737330778</v>
      </c>
      <c r="AA10" s="171">
        <v>437.12128246799995</v>
      </c>
      <c r="AB10" s="171">
        <v>572.02996693399996</v>
      </c>
      <c r="AC10" s="171">
        <v>491.03803287500006</v>
      </c>
      <c r="AD10" s="171">
        <v>533.44436461299995</v>
      </c>
      <c r="AE10" s="171">
        <v>556.23838946699993</v>
      </c>
      <c r="AF10" s="171">
        <v>572.35285597999996</v>
      </c>
      <c r="AG10" s="171">
        <v>487.75062585500001</v>
      </c>
      <c r="AH10" s="171">
        <v>602.95512424599985</v>
      </c>
      <c r="AI10" s="171">
        <v>441.60036842900001</v>
      </c>
      <c r="AJ10" s="171">
        <v>529.31185312499997</v>
      </c>
      <c r="AK10" s="171">
        <v>730.56979755000009</v>
      </c>
      <c r="AL10" s="171">
        <v>499.07896714100002</v>
      </c>
      <c r="AM10" s="171">
        <v>623.929059542</v>
      </c>
      <c r="AN10" s="171">
        <v>695.07559906099982</v>
      </c>
      <c r="AO10" s="171">
        <v>542.45144512700006</v>
      </c>
      <c r="AP10" s="171">
        <v>677.07225981800002</v>
      </c>
      <c r="AQ10" s="171">
        <v>652.97061904899999</v>
      </c>
      <c r="AR10" s="171">
        <v>603.613314393</v>
      </c>
      <c r="AS10" s="171">
        <v>586.97653381499993</v>
      </c>
      <c r="AT10" s="171">
        <v>610.16502830299999</v>
      </c>
      <c r="AU10" s="171">
        <v>509.07349303900008</v>
      </c>
      <c r="AV10" s="171">
        <v>511.92159350899993</v>
      </c>
      <c r="AW10" s="171">
        <v>722.50766922100001</v>
      </c>
      <c r="AX10" s="171">
        <v>621.19136573000003</v>
      </c>
      <c r="AY10" s="171">
        <v>859.55572532399992</v>
      </c>
      <c r="AZ10" s="171">
        <v>699.32303562300001</v>
      </c>
      <c r="BA10" s="171">
        <v>605.90026745399996</v>
      </c>
      <c r="BB10" s="171">
        <v>726.48202448399991</v>
      </c>
      <c r="BC10" s="171">
        <v>639.16571482999996</v>
      </c>
      <c r="BD10" s="171">
        <v>762.5532750110001</v>
      </c>
      <c r="BE10" s="171">
        <v>734.04779511900006</v>
      </c>
      <c r="BF10" s="171">
        <v>623.66839964100006</v>
      </c>
      <c r="BG10" s="171">
        <v>733.22756165399994</v>
      </c>
      <c r="BH10" s="171">
        <v>668.11980681500006</v>
      </c>
      <c r="BI10" s="171">
        <v>1052.2627298909999</v>
      </c>
      <c r="BJ10" s="171">
        <v>731.36452658099995</v>
      </c>
      <c r="BK10" s="171">
        <v>834.21989790300006</v>
      </c>
      <c r="BL10" s="171">
        <v>925.37840451600005</v>
      </c>
      <c r="BM10" s="171">
        <v>770.72276415400006</v>
      </c>
      <c r="BN10" s="171">
        <v>860.45681681199994</v>
      </c>
      <c r="BO10" s="171">
        <v>939.62176712600001</v>
      </c>
      <c r="BP10" s="171">
        <v>783.55171197100015</v>
      </c>
      <c r="BQ10" s="171">
        <v>964.13127365100001</v>
      </c>
      <c r="BR10" s="171">
        <v>873.51463666500001</v>
      </c>
      <c r="BS10" s="171">
        <v>903.433274127</v>
      </c>
      <c r="BT10" s="171">
        <v>916.88797189299999</v>
      </c>
      <c r="BU10" s="171">
        <v>1258.081851354</v>
      </c>
      <c r="BV10" s="171">
        <v>950.60802170399995</v>
      </c>
      <c r="BW10" s="171">
        <v>885.42479927199997</v>
      </c>
      <c r="BX10" s="171">
        <v>1065.454987325</v>
      </c>
      <c r="BY10" s="171">
        <v>1054.744889911</v>
      </c>
      <c r="BZ10" s="171">
        <v>1073.4574695060003</v>
      </c>
      <c r="CA10" s="171">
        <v>1204.5938293570002</v>
      </c>
      <c r="CB10" s="171">
        <v>1153.605356736</v>
      </c>
      <c r="CC10" s="171">
        <v>1252.9962389560001</v>
      </c>
      <c r="CD10" s="171">
        <v>1320.3371885539998</v>
      </c>
      <c r="CE10" s="137">
        <v>1116.7788043069997</v>
      </c>
      <c r="CF10" s="137">
        <v>1103.2394786049999</v>
      </c>
      <c r="CG10" s="137">
        <v>1856.1584547910002</v>
      </c>
      <c r="CH10" s="130">
        <v>1014.694748463</v>
      </c>
      <c r="CI10" s="130">
        <v>1066.3046418759998</v>
      </c>
      <c r="CJ10" s="130">
        <v>1085.3981780020001</v>
      </c>
    </row>
    <row r="11" spans="1:97" ht="21" hidden="1" x14ac:dyDescent="0.2">
      <c r="A11" s="34" t="s">
        <v>52</v>
      </c>
      <c r="B11" s="138">
        <v>26.483172510000003</v>
      </c>
      <c r="C11" s="138">
        <v>22.885933870000002</v>
      </c>
      <c r="D11" s="138">
        <v>24.278119642</v>
      </c>
      <c r="E11" s="138">
        <v>25.918589878999999</v>
      </c>
      <c r="F11" s="139">
        <v>25.963195404000004</v>
      </c>
      <c r="G11" s="139">
        <v>27.403357302</v>
      </c>
      <c r="H11" s="139">
        <v>0.6923958429999999</v>
      </c>
      <c r="I11" s="139">
        <v>4.0197206999999992E-2</v>
      </c>
      <c r="J11" s="139">
        <v>8.1186060000000004E-2</v>
      </c>
      <c r="K11" s="139">
        <f t="shared" si="0"/>
        <v>2.8269257999999998E-2</v>
      </c>
      <c r="L11" s="139">
        <f t="shared" si="1"/>
        <v>3.6340035999999999E-2</v>
      </c>
      <c r="M11" s="139"/>
      <c r="N11" s="171">
        <v>1.9053802270000002</v>
      </c>
      <c r="O11" s="171">
        <v>2.0512835749999998</v>
      </c>
      <c r="P11" s="171">
        <v>2.1125003169999998</v>
      </c>
      <c r="Q11" s="171">
        <v>2.0862148220000001</v>
      </c>
      <c r="R11" s="171">
        <v>1.974266844</v>
      </c>
      <c r="S11" s="171">
        <v>2.3510269950000002</v>
      </c>
      <c r="T11" s="171">
        <v>2.2475927649999998</v>
      </c>
      <c r="U11" s="171">
        <v>2.1119473710000003</v>
      </c>
      <c r="V11" s="171">
        <v>1.8271733300000002</v>
      </c>
      <c r="W11" s="171">
        <v>2.4848664770000002</v>
      </c>
      <c r="X11" s="171">
        <v>2.1872180370000001</v>
      </c>
      <c r="Y11" s="171">
        <v>2.6237246439999997</v>
      </c>
      <c r="Z11" s="171">
        <v>1.960132728</v>
      </c>
      <c r="AA11" s="171">
        <v>1.693020639</v>
      </c>
      <c r="AB11" s="171">
        <v>2.6771158129999999</v>
      </c>
      <c r="AC11" s="171">
        <v>2.0364715000000002</v>
      </c>
      <c r="AD11" s="171">
        <v>2.7168441849999998</v>
      </c>
      <c r="AE11" s="171">
        <v>2.2462066810000003</v>
      </c>
      <c r="AF11" s="171">
        <v>2.2422004160000002</v>
      </c>
      <c r="AG11" s="171">
        <v>2.3001495009999999</v>
      </c>
      <c r="AH11" s="171">
        <v>2.2982656210000001</v>
      </c>
      <c r="AI11" s="171">
        <v>2.1008001899999997</v>
      </c>
      <c r="AJ11" s="171">
        <v>2.066670104</v>
      </c>
      <c r="AK11" s="171">
        <v>3.0654799240000004</v>
      </c>
      <c r="AL11" s="171">
        <v>0.12191896199999999</v>
      </c>
      <c r="AM11" s="171">
        <v>0.16597388900000001</v>
      </c>
      <c r="AN11" s="171">
        <v>0.10366215599999999</v>
      </c>
      <c r="AO11" s="171">
        <v>0.14129066100000001</v>
      </c>
      <c r="AP11" s="171">
        <v>2.9517704999999998E-2</v>
      </c>
      <c r="AQ11" s="171">
        <v>3.6109194999999997E-2</v>
      </c>
      <c r="AR11" s="171">
        <v>2.1861665999999998E-2</v>
      </c>
      <c r="AS11" s="171">
        <v>1.1145471000000001E-2</v>
      </c>
      <c r="AT11" s="171">
        <v>1.4248898999999999E-2</v>
      </c>
      <c r="AU11" s="171">
        <v>1.0469217999999999E-2</v>
      </c>
      <c r="AV11" s="171">
        <v>1.6380503000000001E-2</v>
      </c>
      <c r="AW11" s="171">
        <v>1.9817517999999999E-2</v>
      </c>
      <c r="AX11" s="171">
        <v>7.8961600000000004E-4</v>
      </c>
      <c r="AY11" s="171">
        <v>1.6845186000000002E-2</v>
      </c>
      <c r="AZ11" s="171">
        <v>9.4349499999999992E-4</v>
      </c>
      <c r="BA11" s="171">
        <v>1.426933E-3</v>
      </c>
      <c r="BB11" s="171">
        <v>4.6459970000000007E-3</v>
      </c>
      <c r="BC11" s="171">
        <v>3.03879E-3</v>
      </c>
      <c r="BD11" s="171">
        <v>3.0467929999999999E-3</v>
      </c>
      <c r="BE11" s="171">
        <v>2.020731E-3</v>
      </c>
      <c r="BF11" s="171">
        <v>2.288001E-3</v>
      </c>
      <c r="BG11" s="171">
        <v>9.4410400000000008E-4</v>
      </c>
      <c r="BH11" s="171">
        <v>1.6256980000000001E-3</v>
      </c>
      <c r="BI11" s="171">
        <v>2.5818629999999998E-3</v>
      </c>
      <c r="BJ11" s="171">
        <v>1.214686E-3</v>
      </c>
      <c r="BK11" s="171">
        <v>1.1674400000000001E-4</v>
      </c>
      <c r="BL11" s="171">
        <v>6.0714899999999997E-3</v>
      </c>
      <c r="BM11" s="171">
        <v>7.8137999999999992E-4</v>
      </c>
      <c r="BN11" s="171">
        <v>1.14545E-4</v>
      </c>
      <c r="BO11" s="171">
        <v>1.3188905000000001E-2</v>
      </c>
      <c r="BP11" s="171">
        <v>4.3126999999999996E-5</v>
      </c>
      <c r="BQ11" s="171">
        <v>1.9936605E-2</v>
      </c>
      <c r="BR11" s="171">
        <v>4.1730000000000001E-4</v>
      </c>
      <c r="BS11" s="171">
        <v>3.6600099999999997E-2</v>
      </c>
      <c r="BT11" s="171">
        <v>1.602898E-3</v>
      </c>
      <c r="BU11" s="171">
        <v>1.0982799999999999E-3</v>
      </c>
      <c r="BV11" s="171">
        <v>4.0000000000000003E-5</v>
      </c>
      <c r="BW11" s="171">
        <v>0</v>
      </c>
      <c r="BX11" s="171">
        <v>1.3454499999999999E-4</v>
      </c>
      <c r="BY11" s="171">
        <v>1.36971E-4</v>
      </c>
      <c r="BZ11" s="171">
        <v>1.4576066E-2</v>
      </c>
      <c r="CA11" s="171">
        <v>0</v>
      </c>
      <c r="CB11" s="171">
        <v>9.9274099999999989E-4</v>
      </c>
      <c r="CC11" s="171">
        <v>0</v>
      </c>
      <c r="CD11" s="171">
        <v>1.0490999999999999E-3</v>
      </c>
      <c r="CE11" s="137">
        <v>1.1339835000000001E-2</v>
      </c>
      <c r="CF11" s="137">
        <v>0</v>
      </c>
      <c r="CG11" s="137">
        <v>0</v>
      </c>
      <c r="CH11" s="130">
        <v>2.0363250000000003E-3</v>
      </c>
      <c r="CI11" s="130">
        <v>0</v>
      </c>
      <c r="CJ11" s="138">
        <v>3.4303711000000001E-2</v>
      </c>
    </row>
    <row r="12" spans="1:97" ht="21" x14ac:dyDescent="0.2">
      <c r="A12" s="34" t="s">
        <v>51</v>
      </c>
      <c r="B12" s="138">
        <v>1712.63101108</v>
      </c>
      <c r="C12" s="138">
        <v>1920.1776017039999</v>
      </c>
      <c r="D12" s="138">
        <v>2375.3292980340002</v>
      </c>
      <c r="E12" s="138">
        <v>2679.5539168240002</v>
      </c>
      <c r="F12" s="139">
        <v>3389.5117900559999</v>
      </c>
      <c r="G12" s="139">
        <v>3652.9907671840006</v>
      </c>
      <c r="H12" s="139">
        <v>4188.7999463189999</v>
      </c>
      <c r="I12" s="139">
        <v>4916.9875296399996</v>
      </c>
      <c r="J12" s="139">
        <v>5651.9761475670002</v>
      </c>
      <c r="K12" s="139">
        <f t="shared" si="0"/>
        <v>7352.5394856340008</v>
      </c>
      <c r="L12" s="139">
        <f t="shared" si="1"/>
        <v>1728.055276669</v>
      </c>
      <c r="M12" s="139"/>
      <c r="N12" s="172">
        <v>238.64525611999997</v>
      </c>
      <c r="O12" s="172">
        <v>261.836899888</v>
      </c>
      <c r="P12" s="172">
        <v>222.60402837999999</v>
      </c>
      <c r="Q12" s="172">
        <v>216.99726958999997</v>
      </c>
      <c r="R12" s="172">
        <v>225.11277543500003</v>
      </c>
      <c r="S12" s="172">
        <v>316.827823212</v>
      </c>
      <c r="T12" s="172">
        <v>308.80361269600002</v>
      </c>
      <c r="U12" s="172">
        <v>257.50656806500001</v>
      </c>
      <c r="V12" s="172">
        <v>286.59128443400004</v>
      </c>
      <c r="W12" s="172">
        <v>240.70241092399999</v>
      </c>
      <c r="X12" s="172">
        <v>240.24333910199999</v>
      </c>
      <c r="Y12" s="172">
        <v>573.64052220999997</v>
      </c>
      <c r="Z12" s="172">
        <v>226.36633336200001</v>
      </c>
      <c r="AA12" s="172">
        <v>252.808025044</v>
      </c>
      <c r="AB12" s="172">
        <v>352.461005521</v>
      </c>
      <c r="AC12" s="172">
        <v>267.83880121100003</v>
      </c>
      <c r="AD12" s="172">
        <v>293.29520836699999</v>
      </c>
      <c r="AE12" s="172">
        <v>285.68335453399999</v>
      </c>
      <c r="AF12" s="172">
        <v>340.82119226699996</v>
      </c>
      <c r="AG12" s="172">
        <v>280.53828770300004</v>
      </c>
      <c r="AH12" s="172">
        <v>372.74655536999995</v>
      </c>
      <c r="AI12" s="172">
        <v>235.49983369500001</v>
      </c>
      <c r="AJ12" s="172">
        <v>279.11814295799996</v>
      </c>
      <c r="AK12" s="172">
        <v>465.81402715199999</v>
      </c>
      <c r="AL12" s="172">
        <v>253.563876174</v>
      </c>
      <c r="AM12" s="172">
        <v>357.73783803800006</v>
      </c>
      <c r="AN12" s="172">
        <v>374.796490533</v>
      </c>
      <c r="AO12" s="172">
        <v>293.82185970400002</v>
      </c>
      <c r="AP12" s="172">
        <v>416.77323319299995</v>
      </c>
      <c r="AQ12" s="172">
        <v>385.28610143100002</v>
      </c>
      <c r="AR12" s="172">
        <v>354.89756113699997</v>
      </c>
      <c r="AS12" s="172">
        <v>324.954194309</v>
      </c>
      <c r="AT12" s="172">
        <v>374.20947548600003</v>
      </c>
      <c r="AU12" s="172">
        <v>285.542412157</v>
      </c>
      <c r="AV12" s="172">
        <v>289.62738640099997</v>
      </c>
      <c r="AW12" s="172">
        <v>477.58951775600002</v>
      </c>
      <c r="AX12" s="172">
        <v>353.33987042799998</v>
      </c>
      <c r="AY12" s="172">
        <v>542.66585774099997</v>
      </c>
      <c r="AZ12" s="172">
        <v>371.76858922800005</v>
      </c>
      <c r="BA12" s="172">
        <v>330.43403551999995</v>
      </c>
      <c r="BB12" s="172">
        <v>441.17096824799995</v>
      </c>
      <c r="BC12" s="172">
        <v>348.57722242999995</v>
      </c>
      <c r="BD12" s="172">
        <v>441.03568459800005</v>
      </c>
      <c r="BE12" s="172">
        <v>410.51702894600004</v>
      </c>
      <c r="BF12" s="172">
        <v>355.73201103899999</v>
      </c>
      <c r="BG12" s="172">
        <v>354.34500071599996</v>
      </c>
      <c r="BH12" s="172">
        <v>335.71639745299996</v>
      </c>
      <c r="BI12" s="172">
        <v>631.68486329299992</v>
      </c>
      <c r="BJ12" s="172">
        <v>372.67668884199998</v>
      </c>
      <c r="BK12" s="172">
        <v>389.51620285400003</v>
      </c>
      <c r="BL12" s="172">
        <v>481.08974963899999</v>
      </c>
      <c r="BM12" s="172">
        <v>394.48174551200003</v>
      </c>
      <c r="BN12" s="172">
        <v>449.19190484899997</v>
      </c>
      <c r="BO12" s="172">
        <v>526.87872608999999</v>
      </c>
      <c r="BP12" s="172">
        <v>434.50924074000005</v>
      </c>
      <c r="BQ12" s="172">
        <v>478.87164152600002</v>
      </c>
      <c r="BR12" s="172">
        <v>506.31775359700003</v>
      </c>
      <c r="BS12" s="172">
        <v>455.79537342600003</v>
      </c>
      <c r="BT12" s="172">
        <v>449.43838757100002</v>
      </c>
      <c r="BU12" s="172">
        <v>713.20873292100009</v>
      </c>
      <c r="BV12" s="172">
        <v>493.33346175499997</v>
      </c>
      <c r="BW12" s="172">
        <v>455.56257768500001</v>
      </c>
      <c r="BX12" s="172">
        <v>588.43591789599998</v>
      </c>
      <c r="BY12" s="172">
        <v>526.00330790599992</v>
      </c>
      <c r="BZ12" s="172">
        <v>516.76360989600005</v>
      </c>
      <c r="CA12" s="172">
        <v>636.369893273</v>
      </c>
      <c r="CB12" s="172">
        <v>588.57247242799997</v>
      </c>
      <c r="CC12" s="172">
        <v>641.50327489200004</v>
      </c>
      <c r="CD12" s="172">
        <v>739.93537802699996</v>
      </c>
      <c r="CE12" s="141">
        <v>564.81286921899994</v>
      </c>
      <c r="CF12" s="141">
        <v>561.27388362299996</v>
      </c>
      <c r="CG12" s="141">
        <v>1039.9728390340001</v>
      </c>
      <c r="CH12" s="138">
        <v>509.43327314499999</v>
      </c>
      <c r="CI12" s="138">
        <v>591.99817716199993</v>
      </c>
      <c r="CJ12" s="138">
        <v>626.62382636200005</v>
      </c>
    </row>
    <row r="13" spans="1:97" ht="21" x14ac:dyDescent="0.2">
      <c r="A13" s="35" t="s">
        <v>50</v>
      </c>
      <c r="B13" s="138">
        <v>969.17956255000001</v>
      </c>
      <c r="C13" s="138">
        <v>0</v>
      </c>
      <c r="D13" s="138">
        <v>0</v>
      </c>
      <c r="E13" s="138">
        <v>0</v>
      </c>
      <c r="F13" s="139">
        <v>1941.7353262030001</v>
      </c>
      <c r="G13" s="139">
        <v>2335.4383842980005</v>
      </c>
      <c r="H13" s="139">
        <v>2659.8589758959997</v>
      </c>
      <c r="I13" s="139">
        <v>2776.3574225979996</v>
      </c>
      <c r="J13" s="139">
        <v>3627.392188326</v>
      </c>
      <c r="K13" s="139">
        <f t="shared" si="0"/>
        <v>4637.320985841</v>
      </c>
      <c r="L13" s="139">
        <f t="shared" si="1"/>
        <v>1127.47465732</v>
      </c>
      <c r="M13" s="139"/>
      <c r="N13" s="172">
        <v>152.89266330199999</v>
      </c>
      <c r="O13" s="172">
        <v>137.18030968299999</v>
      </c>
      <c r="P13" s="172">
        <v>141.61677230799998</v>
      </c>
      <c r="Q13" s="172">
        <v>137.42512460899999</v>
      </c>
      <c r="R13" s="172">
        <v>143.654589488</v>
      </c>
      <c r="S13" s="172">
        <v>169.63984177099999</v>
      </c>
      <c r="T13" s="172">
        <v>190.32254391100003</v>
      </c>
      <c r="U13" s="172">
        <v>151.53234932300001</v>
      </c>
      <c r="V13" s="172">
        <v>178.51572159</v>
      </c>
      <c r="W13" s="172">
        <v>150.39005632500002</v>
      </c>
      <c r="X13" s="172">
        <v>151.81168677099998</v>
      </c>
      <c r="Y13" s="172">
        <v>236.753667122</v>
      </c>
      <c r="Z13" s="172">
        <v>143.79799905600001</v>
      </c>
      <c r="AA13" s="172">
        <v>153.84405963999998</v>
      </c>
      <c r="AB13" s="172">
        <v>168.86090686699998</v>
      </c>
      <c r="AC13" s="172">
        <v>173.055266381</v>
      </c>
      <c r="AD13" s="172">
        <v>201.36384428900001</v>
      </c>
      <c r="AE13" s="172">
        <v>187.00617021299996</v>
      </c>
      <c r="AF13" s="172">
        <v>238.915333463</v>
      </c>
      <c r="AG13" s="172">
        <v>172.2078108</v>
      </c>
      <c r="AH13" s="172">
        <v>254.45315610000003</v>
      </c>
      <c r="AI13" s="172">
        <v>154.18406717799999</v>
      </c>
      <c r="AJ13" s="172">
        <v>188.05523609999997</v>
      </c>
      <c r="AK13" s="172">
        <v>299.69453421100002</v>
      </c>
      <c r="AL13" s="172">
        <v>159.319089026</v>
      </c>
      <c r="AM13" s="172">
        <v>220.47205861700002</v>
      </c>
      <c r="AN13" s="172">
        <v>226.66133741800002</v>
      </c>
      <c r="AO13" s="172">
        <v>187.03225249600001</v>
      </c>
      <c r="AP13" s="172">
        <v>286.50647055299999</v>
      </c>
      <c r="AQ13" s="172">
        <v>223.14935901100003</v>
      </c>
      <c r="AR13" s="172">
        <v>201.30836516600002</v>
      </c>
      <c r="AS13" s="172">
        <v>203.09470507</v>
      </c>
      <c r="AT13" s="172">
        <v>247.72131096699999</v>
      </c>
      <c r="AU13" s="172">
        <v>157.67345585999999</v>
      </c>
      <c r="AV13" s="172">
        <v>178.33788246399999</v>
      </c>
      <c r="AW13" s="172">
        <v>368.58268924800007</v>
      </c>
      <c r="AX13" s="172">
        <v>171.77031055499998</v>
      </c>
      <c r="AY13" s="172">
        <v>185.13714261799998</v>
      </c>
      <c r="AZ13" s="172">
        <v>220.66749842999999</v>
      </c>
      <c r="BA13" s="172">
        <v>198.892220197</v>
      </c>
      <c r="BB13" s="172">
        <v>281.958693944</v>
      </c>
      <c r="BC13" s="172">
        <v>205.26226688899999</v>
      </c>
      <c r="BD13" s="172">
        <v>275.019902393</v>
      </c>
      <c r="BE13" s="172">
        <v>196.562534395</v>
      </c>
      <c r="BF13" s="172">
        <v>184.98654519600001</v>
      </c>
      <c r="BG13" s="172">
        <v>291.89782795900004</v>
      </c>
      <c r="BH13" s="172">
        <v>227.63927041599999</v>
      </c>
      <c r="BI13" s="172">
        <v>336.56320960599999</v>
      </c>
      <c r="BJ13" s="172">
        <v>221.829880315</v>
      </c>
      <c r="BK13" s="172">
        <v>249.32651651099999</v>
      </c>
      <c r="BL13" s="172">
        <v>339.97477710499999</v>
      </c>
      <c r="BM13" s="172">
        <v>245.167937991</v>
      </c>
      <c r="BN13" s="172">
        <v>299.910986116</v>
      </c>
      <c r="BO13" s="172">
        <v>336.66266658800004</v>
      </c>
      <c r="BP13" s="172">
        <v>250.52230953100002</v>
      </c>
      <c r="BQ13" s="172">
        <v>309.09786825599997</v>
      </c>
      <c r="BR13" s="172">
        <v>324.53286041100006</v>
      </c>
      <c r="BS13" s="172">
        <v>286.23283856800003</v>
      </c>
      <c r="BT13" s="172">
        <v>301.076112395</v>
      </c>
      <c r="BU13" s="172">
        <v>463.05743453900004</v>
      </c>
      <c r="BV13" s="172">
        <v>312.87927413400001</v>
      </c>
      <c r="BW13" s="172">
        <v>277.86001231500001</v>
      </c>
      <c r="BX13" s="172">
        <v>398.97798724500001</v>
      </c>
      <c r="BY13" s="172">
        <v>363.38955335000003</v>
      </c>
      <c r="BZ13" s="172">
        <v>348.40347006600001</v>
      </c>
      <c r="CA13" s="172">
        <v>427.43303389000005</v>
      </c>
      <c r="CB13" s="172">
        <v>385.82304613899998</v>
      </c>
      <c r="CC13" s="172">
        <v>401.34048198100004</v>
      </c>
      <c r="CD13" s="172">
        <v>513.56449167799997</v>
      </c>
      <c r="CE13" s="141">
        <v>359.87788952299996</v>
      </c>
      <c r="CF13" s="141">
        <v>380.69260078399998</v>
      </c>
      <c r="CG13" s="141">
        <v>467.07914473599993</v>
      </c>
      <c r="CH13" s="138">
        <v>329.74478149700002</v>
      </c>
      <c r="CI13" s="138">
        <v>410.77069624899997</v>
      </c>
      <c r="CJ13" s="138">
        <v>386.95917957400002</v>
      </c>
    </row>
    <row r="14" spans="1:97" ht="21" x14ac:dyDescent="0.2">
      <c r="A14" s="34" t="s">
        <v>49</v>
      </c>
      <c r="B14" s="138">
        <v>1034.673735032</v>
      </c>
      <c r="C14" s="138">
        <v>1163.4529074479999</v>
      </c>
      <c r="D14" s="138">
        <v>1397.8845021759998</v>
      </c>
      <c r="E14" s="138">
        <v>1491.3167287139997</v>
      </c>
      <c r="F14" s="139">
        <v>2016.1205593930001</v>
      </c>
      <c r="G14" s="139">
        <v>2431.9768119760001</v>
      </c>
      <c r="H14" s="139">
        <v>2954.7071453679991</v>
      </c>
      <c r="I14" s="139">
        <v>3676.0371156430001</v>
      </c>
      <c r="J14" s="139">
        <v>4957.5677869329993</v>
      </c>
      <c r="K14" s="139">
        <f t="shared" si="0"/>
        <v>6477.6351021490009</v>
      </c>
      <c r="L14" s="139">
        <f t="shared" si="1"/>
        <v>1403.0581040020002</v>
      </c>
      <c r="M14" s="139"/>
      <c r="N14" s="172">
        <v>138.6086578</v>
      </c>
      <c r="O14" s="172">
        <v>158.53507556299999</v>
      </c>
      <c r="P14" s="172">
        <v>157.11218179799999</v>
      </c>
      <c r="Q14" s="172">
        <v>152.61019464899999</v>
      </c>
      <c r="R14" s="172">
        <v>156.337071874</v>
      </c>
      <c r="S14" s="172">
        <v>157.26396857600002</v>
      </c>
      <c r="T14" s="172">
        <v>167.51262226399996</v>
      </c>
      <c r="U14" s="172">
        <v>161.62891986599999</v>
      </c>
      <c r="V14" s="172">
        <v>175.788650902</v>
      </c>
      <c r="W14" s="172">
        <v>182.21101427099998</v>
      </c>
      <c r="X14" s="172">
        <v>168.642031796</v>
      </c>
      <c r="Y14" s="172">
        <v>239.87017003399998</v>
      </c>
      <c r="Z14" s="172">
        <v>162.74751549600001</v>
      </c>
      <c r="AA14" s="172">
        <v>171.63171416699998</v>
      </c>
      <c r="AB14" s="172">
        <v>202.41869062999999</v>
      </c>
      <c r="AC14" s="172">
        <v>208.78700638800001</v>
      </c>
      <c r="AD14" s="172">
        <v>223.35533665599999</v>
      </c>
      <c r="AE14" s="172">
        <v>210.90323084600001</v>
      </c>
      <c r="AF14" s="172">
        <v>205.58774170400002</v>
      </c>
      <c r="AG14" s="172">
        <v>187.320913236</v>
      </c>
      <c r="AH14" s="172">
        <v>210.50611259900001</v>
      </c>
      <c r="AI14" s="172">
        <v>182.251538807</v>
      </c>
      <c r="AJ14" s="172">
        <v>230.694839997</v>
      </c>
      <c r="AK14" s="172">
        <v>235.77217145000003</v>
      </c>
      <c r="AL14" s="172">
        <v>241.307498947</v>
      </c>
      <c r="AM14" s="172">
        <v>262.20761972299999</v>
      </c>
      <c r="AN14" s="172">
        <v>313.23116815999992</v>
      </c>
      <c r="AO14" s="172">
        <v>244.80852666000001</v>
      </c>
      <c r="AP14" s="172">
        <v>252.99818018799999</v>
      </c>
      <c r="AQ14" s="172">
        <v>259.78613461199996</v>
      </c>
      <c r="AR14" s="172">
        <v>238.01844428800001</v>
      </c>
      <c r="AS14" s="172">
        <v>247.33481846999999</v>
      </c>
      <c r="AT14" s="172">
        <v>227.246917486</v>
      </c>
      <c r="AU14" s="172">
        <v>218.35539553100003</v>
      </c>
      <c r="AV14" s="172">
        <v>210.84035916099998</v>
      </c>
      <c r="AW14" s="172">
        <v>238.572082142</v>
      </c>
      <c r="AX14" s="172">
        <v>264.48589124400002</v>
      </c>
      <c r="AY14" s="172">
        <v>306.031362188</v>
      </c>
      <c r="AZ14" s="172">
        <v>317.62409394899998</v>
      </c>
      <c r="BA14" s="172">
        <v>269.787632094</v>
      </c>
      <c r="BB14" s="172">
        <v>277.685241636</v>
      </c>
      <c r="BC14" s="172">
        <v>281.59929423300002</v>
      </c>
      <c r="BD14" s="172">
        <v>316.93630518599997</v>
      </c>
      <c r="BE14" s="172">
        <v>309.55012092700002</v>
      </c>
      <c r="BF14" s="172">
        <v>258.402032615</v>
      </c>
      <c r="BG14" s="172">
        <v>359.17529292899997</v>
      </c>
      <c r="BH14" s="172">
        <v>319.72907745900005</v>
      </c>
      <c r="BI14" s="172">
        <v>395.03077118300001</v>
      </c>
      <c r="BJ14" s="172">
        <v>354.6239625</v>
      </c>
      <c r="BK14" s="172">
        <v>432.95909076500004</v>
      </c>
      <c r="BL14" s="172">
        <v>435.440794009</v>
      </c>
      <c r="BM14" s="172">
        <v>366.522948907</v>
      </c>
      <c r="BN14" s="172">
        <v>403.01211999000003</v>
      </c>
      <c r="BO14" s="172">
        <v>402.64868128800003</v>
      </c>
      <c r="BP14" s="172">
        <v>336.971342445</v>
      </c>
      <c r="BQ14" s="172">
        <v>464.23962736899995</v>
      </c>
      <c r="BR14" s="172">
        <v>353.70924908199999</v>
      </c>
      <c r="BS14" s="172">
        <v>432.973877141</v>
      </c>
      <c r="BT14" s="172">
        <v>457.56278308099996</v>
      </c>
      <c r="BU14" s="172">
        <v>516.90331035600002</v>
      </c>
      <c r="BV14" s="172">
        <v>450.48192568299999</v>
      </c>
      <c r="BW14" s="172">
        <v>423.43073148600001</v>
      </c>
      <c r="BX14" s="172">
        <v>463.90770860099997</v>
      </c>
      <c r="BY14" s="172">
        <v>512.26864323400002</v>
      </c>
      <c r="BZ14" s="172">
        <v>550.81900190200008</v>
      </c>
      <c r="CA14" s="172">
        <v>554.512570783</v>
      </c>
      <c r="CB14" s="172">
        <v>552.485578616</v>
      </c>
      <c r="CC14" s="172">
        <v>599.84316360799994</v>
      </c>
      <c r="CD14" s="172">
        <v>569.4951669589999</v>
      </c>
      <c r="CE14" s="141">
        <v>537.90003128699993</v>
      </c>
      <c r="CF14" s="141">
        <v>531.90168412800006</v>
      </c>
      <c r="CG14" s="141">
        <v>730.58889586200007</v>
      </c>
      <c r="CH14" s="138">
        <v>498.64934573200003</v>
      </c>
      <c r="CI14" s="138">
        <v>465.94237934799997</v>
      </c>
      <c r="CJ14" s="138">
        <v>438.46637892200005</v>
      </c>
    </row>
    <row r="15" spans="1:97" ht="21" x14ac:dyDescent="0.2">
      <c r="A15" s="35" t="s">
        <v>48</v>
      </c>
      <c r="B15" s="138">
        <v>184.45842175500002</v>
      </c>
      <c r="C15" s="138">
        <v>0</v>
      </c>
      <c r="D15" s="138">
        <v>0</v>
      </c>
      <c r="E15" s="138">
        <v>0</v>
      </c>
      <c r="F15" s="139">
        <v>409.34986675200003</v>
      </c>
      <c r="G15" s="139">
        <v>549.4092964649999</v>
      </c>
      <c r="H15" s="139">
        <v>677.82939182500002</v>
      </c>
      <c r="I15" s="139">
        <v>795.10599118899995</v>
      </c>
      <c r="J15" s="139">
        <v>853.83080575700001</v>
      </c>
      <c r="K15" s="139">
        <f t="shared" si="0"/>
        <v>1130.451741116</v>
      </c>
      <c r="L15" s="139">
        <f t="shared" si="1"/>
        <v>233.28749251599999</v>
      </c>
      <c r="M15" s="139"/>
      <c r="N15" s="172">
        <v>26.583406758000002</v>
      </c>
      <c r="O15" s="172">
        <v>39.541971762999999</v>
      </c>
      <c r="P15" s="172">
        <v>39.261942903000005</v>
      </c>
      <c r="Q15" s="172">
        <v>40.063978711000004</v>
      </c>
      <c r="R15" s="172">
        <v>42.327529335999998</v>
      </c>
      <c r="S15" s="172">
        <v>30.470275796000003</v>
      </c>
      <c r="T15" s="172">
        <v>29.261401283999998</v>
      </c>
      <c r="U15" s="172">
        <v>30.113388837999999</v>
      </c>
      <c r="V15" s="172">
        <v>31.487643793</v>
      </c>
      <c r="W15" s="172">
        <v>34.580971871999999</v>
      </c>
      <c r="X15" s="172">
        <v>31.557193921</v>
      </c>
      <c r="Y15" s="172">
        <v>34.100161777000004</v>
      </c>
      <c r="Z15" s="172">
        <v>43.183934966999999</v>
      </c>
      <c r="AA15" s="172">
        <v>51.774955267000003</v>
      </c>
      <c r="AB15" s="172">
        <v>55.508765564000001</v>
      </c>
      <c r="AC15" s="172">
        <v>59.393381499</v>
      </c>
      <c r="AD15" s="172">
        <v>55.468698809000003</v>
      </c>
      <c r="AE15" s="172">
        <v>51.840311534000001</v>
      </c>
      <c r="AF15" s="172">
        <v>49.607301001999993</v>
      </c>
      <c r="AG15" s="172">
        <v>40.145885428</v>
      </c>
      <c r="AH15" s="172">
        <v>43.777385088999999</v>
      </c>
      <c r="AI15" s="172">
        <v>40.419842566999996</v>
      </c>
      <c r="AJ15" s="172">
        <v>43.899747421999997</v>
      </c>
      <c r="AK15" s="172">
        <v>14.389087317</v>
      </c>
      <c r="AL15" s="172">
        <v>80.565780332999992</v>
      </c>
      <c r="AM15" s="172">
        <v>53.318214427000001</v>
      </c>
      <c r="AN15" s="172">
        <v>54.202886204999999</v>
      </c>
      <c r="AO15" s="172">
        <v>65.940580390000008</v>
      </c>
      <c r="AP15" s="172">
        <v>64.796870399000014</v>
      </c>
      <c r="AQ15" s="172">
        <v>61.193110083999997</v>
      </c>
      <c r="AR15" s="172">
        <v>63.099970487999997</v>
      </c>
      <c r="AS15" s="172">
        <v>53.788954007000001</v>
      </c>
      <c r="AT15" s="172">
        <v>58.028854380000006</v>
      </c>
      <c r="AU15" s="172">
        <v>64.346467883999992</v>
      </c>
      <c r="AV15" s="172">
        <v>46.175511834999995</v>
      </c>
      <c r="AW15" s="172">
        <v>12.372191393000001</v>
      </c>
      <c r="AX15" s="172">
        <v>92.065828160000009</v>
      </c>
      <c r="AY15" s="172">
        <v>86.566628243999986</v>
      </c>
      <c r="AZ15" s="172">
        <v>77.91707144099999</v>
      </c>
      <c r="BA15" s="172">
        <v>51.602828625000001</v>
      </c>
      <c r="BB15" s="172">
        <v>46.751085521</v>
      </c>
      <c r="BC15" s="172">
        <v>65.704797978000002</v>
      </c>
      <c r="BD15" s="172">
        <v>69.626800568000007</v>
      </c>
      <c r="BE15" s="172">
        <v>75.619754788000009</v>
      </c>
      <c r="BF15" s="172">
        <v>58.520347618000002</v>
      </c>
      <c r="BG15" s="172">
        <v>92.635607426000007</v>
      </c>
      <c r="BH15" s="172">
        <v>48.247476662000004</v>
      </c>
      <c r="BI15" s="172">
        <v>29.847764157999997</v>
      </c>
      <c r="BJ15" s="172">
        <v>85.825390241000008</v>
      </c>
      <c r="BK15" s="172">
        <v>116.43143015099999</v>
      </c>
      <c r="BL15" s="172">
        <v>76.700848735000008</v>
      </c>
      <c r="BM15" s="172">
        <v>54.770444712000007</v>
      </c>
      <c r="BN15" s="172">
        <v>49.776152189999998</v>
      </c>
      <c r="BO15" s="172">
        <v>77.777248494000006</v>
      </c>
      <c r="BP15" s="172">
        <v>52.793818282000004</v>
      </c>
      <c r="BQ15" s="172">
        <v>81.738929772999995</v>
      </c>
      <c r="BR15" s="172">
        <v>75.704413531</v>
      </c>
      <c r="BS15" s="172">
        <v>75.773223493000003</v>
      </c>
      <c r="BT15" s="172">
        <v>59.753183458999999</v>
      </c>
      <c r="BU15" s="172">
        <v>46.785722696000001</v>
      </c>
      <c r="BV15" s="172">
        <v>69.668638188000003</v>
      </c>
      <c r="BW15" s="172">
        <v>83.768548284000005</v>
      </c>
      <c r="BX15" s="172">
        <v>74.667968834999996</v>
      </c>
      <c r="BY15" s="172">
        <v>71.710451648000003</v>
      </c>
      <c r="BZ15" s="172">
        <v>106.03497968000001</v>
      </c>
      <c r="CA15" s="172">
        <v>96.979053267000012</v>
      </c>
      <c r="CB15" s="172">
        <v>75.932061046999991</v>
      </c>
      <c r="CC15" s="172">
        <v>98.034946674000011</v>
      </c>
      <c r="CD15" s="172">
        <v>88.094018645999995</v>
      </c>
      <c r="CE15" s="141">
        <v>87.866606966999996</v>
      </c>
      <c r="CF15" s="141">
        <v>87.800707678000009</v>
      </c>
      <c r="CG15" s="141">
        <v>189.89376020200001</v>
      </c>
      <c r="CH15" s="138">
        <v>63.838630406000007</v>
      </c>
      <c r="CI15" s="138">
        <v>101.897669054</v>
      </c>
      <c r="CJ15" s="138">
        <v>67.551193056000002</v>
      </c>
    </row>
    <row r="16" spans="1:97" ht="21" x14ac:dyDescent="0.2">
      <c r="A16" s="35" t="s">
        <v>47</v>
      </c>
      <c r="B16" s="138">
        <v>850.21531327700006</v>
      </c>
      <c r="C16" s="138">
        <v>0</v>
      </c>
      <c r="D16" s="138">
        <v>0</v>
      </c>
      <c r="E16" s="138">
        <v>0</v>
      </c>
      <c r="F16" s="139">
        <v>1606.7706926409999</v>
      </c>
      <c r="G16" s="139">
        <v>1882.5675155109998</v>
      </c>
      <c r="H16" s="139">
        <v>2276.8777535430004</v>
      </c>
      <c r="I16" s="139">
        <v>2880.9311244539995</v>
      </c>
      <c r="J16" s="139">
        <v>4103.7369811759991</v>
      </c>
      <c r="K16" s="139">
        <f t="shared" si="0"/>
        <v>5347.1833610330004</v>
      </c>
      <c r="L16" s="139">
        <f t="shared" si="1"/>
        <v>1169.770611486</v>
      </c>
      <c r="M16" s="139"/>
      <c r="N16" s="171">
        <v>112.02525104199999</v>
      </c>
      <c r="O16" s="171">
        <v>118.99310379999999</v>
      </c>
      <c r="P16" s="171">
        <v>117.850238895</v>
      </c>
      <c r="Q16" s="171">
        <v>112.546215938</v>
      </c>
      <c r="R16" s="171">
        <v>114.00954253800001</v>
      </c>
      <c r="S16" s="171">
        <v>126.79369278000001</v>
      </c>
      <c r="T16" s="171">
        <v>138.25122097999997</v>
      </c>
      <c r="U16" s="171">
        <v>131.515531028</v>
      </c>
      <c r="V16" s="171">
        <v>144.30100710900001</v>
      </c>
      <c r="W16" s="171">
        <v>147.63004239899999</v>
      </c>
      <c r="X16" s="171">
        <v>137.08483787500001</v>
      </c>
      <c r="Y16" s="171">
        <v>205.77000825699997</v>
      </c>
      <c r="Z16" s="171">
        <v>119.56358052899999</v>
      </c>
      <c r="AA16" s="171">
        <v>119.8567589</v>
      </c>
      <c r="AB16" s="171">
        <v>146.909925066</v>
      </c>
      <c r="AC16" s="171">
        <v>149.39362488899999</v>
      </c>
      <c r="AD16" s="171">
        <v>167.886637847</v>
      </c>
      <c r="AE16" s="171">
        <v>159.06291931200002</v>
      </c>
      <c r="AF16" s="171">
        <v>155.98044070199998</v>
      </c>
      <c r="AG16" s="171">
        <v>147.17502780800001</v>
      </c>
      <c r="AH16" s="171">
        <v>166.72872751</v>
      </c>
      <c r="AI16" s="171">
        <v>141.83169623999999</v>
      </c>
      <c r="AJ16" s="171">
        <v>186.79509257499998</v>
      </c>
      <c r="AK16" s="171">
        <v>221.38308413299998</v>
      </c>
      <c r="AL16" s="171">
        <v>160.74171861400001</v>
      </c>
      <c r="AM16" s="171">
        <v>208.88940529600001</v>
      </c>
      <c r="AN16" s="171">
        <v>259.02828195500001</v>
      </c>
      <c r="AO16" s="171">
        <v>178.86794626999998</v>
      </c>
      <c r="AP16" s="171">
        <v>188.20130978899999</v>
      </c>
      <c r="AQ16" s="171">
        <v>198.59302452799997</v>
      </c>
      <c r="AR16" s="171">
        <v>174.91847380000002</v>
      </c>
      <c r="AS16" s="171">
        <v>193.54586446299999</v>
      </c>
      <c r="AT16" s="171">
        <v>169.21806310599999</v>
      </c>
      <c r="AU16" s="171">
        <v>154.00892764700001</v>
      </c>
      <c r="AV16" s="171">
        <v>164.664847326</v>
      </c>
      <c r="AW16" s="171">
        <v>226.19989074899999</v>
      </c>
      <c r="AX16" s="171">
        <v>172.42006308399999</v>
      </c>
      <c r="AY16" s="171">
        <v>219.46473394399999</v>
      </c>
      <c r="AZ16" s="171">
        <v>239.70702250800002</v>
      </c>
      <c r="BA16" s="171">
        <v>218.18480346899997</v>
      </c>
      <c r="BB16" s="171">
        <v>230.93415611499998</v>
      </c>
      <c r="BC16" s="171">
        <v>215.89449625500001</v>
      </c>
      <c r="BD16" s="171">
        <v>247.30950461800001</v>
      </c>
      <c r="BE16" s="171">
        <v>233.930366139</v>
      </c>
      <c r="BF16" s="171">
        <v>199.88168499700001</v>
      </c>
      <c r="BG16" s="171">
        <v>266.53968550299999</v>
      </c>
      <c r="BH16" s="171">
        <v>271.481600797</v>
      </c>
      <c r="BI16" s="171">
        <v>365.18300702499999</v>
      </c>
      <c r="BJ16" s="171">
        <v>268.79857225900003</v>
      </c>
      <c r="BK16" s="171">
        <v>316.52766061400001</v>
      </c>
      <c r="BL16" s="171">
        <v>358.73994527399998</v>
      </c>
      <c r="BM16" s="171">
        <v>311.75250419499997</v>
      </c>
      <c r="BN16" s="171">
        <v>353.23596779999997</v>
      </c>
      <c r="BO16" s="171">
        <v>324.87143279400004</v>
      </c>
      <c r="BP16" s="171">
        <v>284.17752416299999</v>
      </c>
      <c r="BQ16" s="171">
        <v>382.50069759600001</v>
      </c>
      <c r="BR16" s="171">
        <v>278.00483555100004</v>
      </c>
      <c r="BS16" s="171">
        <v>357.20065364799996</v>
      </c>
      <c r="BT16" s="171">
        <v>397.80959962200001</v>
      </c>
      <c r="BU16" s="171">
        <v>470.11758765999997</v>
      </c>
      <c r="BV16" s="171">
        <v>380.813287495</v>
      </c>
      <c r="BW16" s="171">
        <v>339.66218320199999</v>
      </c>
      <c r="BX16" s="171">
        <v>389.23973976599996</v>
      </c>
      <c r="BY16" s="171">
        <v>440.55819158600002</v>
      </c>
      <c r="BZ16" s="171">
        <v>444.78402222199998</v>
      </c>
      <c r="CA16" s="171">
        <v>457.53351751599996</v>
      </c>
      <c r="CB16" s="171">
        <v>476.55351756900001</v>
      </c>
      <c r="CC16" s="171">
        <v>501.80821693400003</v>
      </c>
      <c r="CD16" s="171">
        <v>481.40114831300002</v>
      </c>
      <c r="CE16" s="141">
        <v>450.03342431999999</v>
      </c>
      <c r="CF16" s="141">
        <v>444.10097645000002</v>
      </c>
      <c r="CG16" s="141">
        <v>540.69513566000001</v>
      </c>
      <c r="CH16" s="138">
        <v>434.81071532599998</v>
      </c>
      <c r="CI16" s="138">
        <v>364.04471029400003</v>
      </c>
      <c r="CJ16" s="138">
        <v>370.915185866</v>
      </c>
    </row>
    <row r="17" spans="1:88" ht="21" x14ac:dyDescent="0.2">
      <c r="A17" s="34" t="s">
        <v>46</v>
      </c>
      <c r="B17" s="138">
        <v>28.943935535999998</v>
      </c>
      <c r="C17" s="138">
        <v>32.546500125999998</v>
      </c>
      <c r="D17" s="138">
        <v>36.325337041999994</v>
      </c>
      <c r="E17" s="138">
        <v>37.693163107000004</v>
      </c>
      <c r="F17" s="139">
        <v>56.742585051999995</v>
      </c>
      <c r="G17" s="139">
        <v>246.77905585799999</v>
      </c>
      <c r="H17" s="139">
        <v>90.636094487999998</v>
      </c>
      <c r="I17" s="139">
        <v>132.43285908600001</v>
      </c>
      <c r="J17" s="139">
        <v>151.73977619299998</v>
      </c>
      <c r="K17" s="139">
        <f t="shared" si="0"/>
        <v>207.19666198300001</v>
      </c>
      <c r="L17" s="139">
        <f t="shared" si="1"/>
        <v>35.247847633999996</v>
      </c>
      <c r="M17" s="139"/>
      <c r="N17" s="172">
        <v>1.9566416569999998</v>
      </c>
      <c r="O17" s="172">
        <v>3.1267205870000003</v>
      </c>
      <c r="P17" s="172">
        <v>5.1152996320000002</v>
      </c>
      <c r="Q17" s="172">
        <v>2.6779115629999994</v>
      </c>
      <c r="R17" s="172">
        <v>7.6176617310000001</v>
      </c>
      <c r="S17" s="172">
        <v>3.329089711</v>
      </c>
      <c r="T17" s="172">
        <v>3.0677816010000001</v>
      </c>
      <c r="U17" s="172">
        <v>4.6137348229999997</v>
      </c>
      <c r="V17" s="172">
        <v>4.592411802</v>
      </c>
      <c r="W17" s="172">
        <v>4.6943894999999989</v>
      </c>
      <c r="X17" s="172">
        <v>4.3557176510000009</v>
      </c>
      <c r="Y17" s="172">
        <v>11.595224794</v>
      </c>
      <c r="Z17" s="172">
        <v>13.663349192</v>
      </c>
      <c r="AA17" s="172">
        <v>10.988522617999999</v>
      </c>
      <c r="AB17" s="172">
        <v>14.47315497</v>
      </c>
      <c r="AC17" s="172">
        <v>12.375753776</v>
      </c>
      <c r="AD17" s="172">
        <v>14.076975405000001</v>
      </c>
      <c r="AE17" s="172">
        <v>57.405597405999998</v>
      </c>
      <c r="AF17" s="172">
        <v>23.701721593000002</v>
      </c>
      <c r="AG17" s="172">
        <v>17.591275414999998</v>
      </c>
      <c r="AH17" s="172">
        <v>17.404190656000001</v>
      </c>
      <c r="AI17" s="172">
        <v>21.748195737000003</v>
      </c>
      <c r="AJ17" s="172">
        <v>17.432200065999996</v>
      </c>
      <c r="AK17" s="172">
        <v>25.918119023999999</v>
      </c>
      <c r="AL17" s="172">
        <v>4.0856730580000002</v>
      </c>
      <c r="AM17" s="172">
        <v>3.817627892</v>
      </c>
      <c r="AN17" s="172">
        <v>6.9442782120000004</v>
      </c>
      <c r="AO17" s="172">
        <v>3.6797681020000002</v>
      </c>
      <c r="AP17" s="172">
        <v>7.2713287319999997</v>
      </c>
      <c r="AQ17" s="172">
        <v>7.8622738109999997</v>
      </c>
      <c r="AR17" s="172">
        <v>10.675447302</v>
      </c>
      <c r="AS17" s="172">
        <v>14.676375564999999</v>
      </c>
      <c r="AT17" s="172">
        <v>8.6943864319999999</v>
      </c>
      <c r="AU17" s="172">
        <v>5.1652161329999995</v>
      </c>
      <c r="AV17" s="172">
        <v>11.437467443999999</v>
      </c>
      <c r="AW17" s="172">
        <v>6.3262518050000001</v>
      </c>
      <c r="AX17" s="172">
        <v>3.3648144420000001</v>
      </c>
      <c r="AY17" s="172">
        <v>10.841660209000002</v>
      </c>
      <c r="AZ17" s="172">
        <v>9.9294089509999992</v>
      </c>
      <c r="BA17" s="172">
        <v>5.6771729070000001</v>
      </c>
      <c r="BB17" s="172">
        <v>7.6211686030000001</v>
      </c>
      <c r="BC17" s="172">
        <v>8.9861593769999999</v>
      </c>
      <c r="BD17" s="172">
        <v>4.5782384340000002</v>
      </c>
      <c r="BE17" s="172">
        <v>13.978624515</v>
      </c>
      <c r="BF17" s="172">
        <v>9.5320679859999995</v>
      </c>
      <c r="BG17" s="172">
        <v>19.706323905000001</v>
      </c>
      <c r="BH17" s="172">
        <v>12.672706205000001</v>
      </c>
      <c r="BI17" s="172">
        <v>25.544513552000002</v>
      </c>
      <c r="BJ17" s="172">
        <v>4.0626605529999997</v>
      </c>
      <c r="BK17" s="172">
        <v>11.74448754</v>
      </c>
      <c r="BL17" s="172">
        <v>8.8417893780000014</v>
      </c>
      <c r="BM17" s="172">
        <v>9.7172883550000009</v>
      </c>
      <c r="BN17" s="172">
        <v>8.2526774279999984</v>
      </c>
      <c r="BO17" s="172">
        <v>10.081170843000001</v>
      </c>
      <c r="BP17" s="172">
        <v>12.071085659</v>
      </c>
      <c r="BQ17" s="172">
        <v>21.000068151000001</v>
      </c>
      <c r="BR17" s="172">
        <v>13.487216686</v>
      </c>
      <c r="BS17" s="172">
        <v>14.627423460000001</v>
      </c>
      <c r="BT17" s="172">
        <v>9.8851983430000008</v>
      </c>
      <c r="BU17" s="172">
        <v>27.968709796999999</v>
      </c>
      <c r="BV17" s="172">
        <v>6.792594266</v>
      </c>
      <c r="BW17" s="172">
        <v>6.4314901009999996</v>
      </c>
      <c r="BX17" s="172">
        <v>13.111226283000001</v>
      </c>
      <c r="BY17" s="172">
        <v>16.472801800000003</v>
      </c>
      <c r="BZ17" s="172">
        <v>5.8602816420000003</v>
      </c>
      <c r="CA17" s="172">
        <v>13.711365301000003</v>
      </c>
      <c r="CB17" s="172">
        <v>12.546312950999999</v>
      </c>
      <c r="CC17" s="172">
        <v>11.649800456000001</v>
      </c>
      <c r="CD17" s="172">
        <v>10.905594467999999</v>
      </c>
      <c r="CE17" s="141">
        <v>14.054563966</v>
      </c>
      <c r="CF17" s="141">
        <v>10.063910854</v>
      </c>
      <c r="CG17" s="141">
        <v>85.596719894999993</v>
      </c>
      <c r="CH17" s="138">
        <v>6.6100932610000003</v>
      </c>
      <c r="CI17" s="138">
        <v>8.3640853659999994</v>
      </c>
      <c r="CJ17" s="138">
        <v>20.273669006999999</v>
      </c>
    </row>
    <row r="18" spans="1:88" s="22" customFormat="1" ht="21" x14ac:dyDescent="0.15">
      <c r="A18" s="36" t="s">
        <v>45</v>
      </c>
      <c r="B18" s="130">
        <v>1158.777459981</v>
      </c>
      <c r="C18" s="130">
        <v>1206.210720994</v>
      </c>
      <c r="D18" s="130">
        <v>1333.3850437849997</v>
      </c>
      <c r="E18" s="130">
        <v>1493.006547989</v>
      </c>
      <c r="F18" s="131">
        <v>1883.3448583050001</v>
      </c>
      <c r="G18" s="131">
        <v>2008.6046127290001</v>
      </c>
      <c r="H18" s="131">
        <v>2010.1246936439995</v>
      </c>
      <c r="I18" s="131">
        <v>1977.1967211549998</v>
      </c>
      <c r="J18" s="131">
        <v>2370.8527899580004</v>
      </c>
      <c r="K18" s="131">
        <f t="shared" si="0"/>
        <v>2912.9023736629997</v>
      </c>
      <c r="L18" s="131">
        <f t="shared" si="1"/>
        <v>620.54551327800004</v>
      </c>
      <c r="M18" s="131"/>
      <c r="N18" s="171">
        <v>149.27704506999999</v>
      </c>
      <c r="O18" s="171">
        <v>139.844552139</v>
      </c>
      <c r="P18" s="171">
        <v>159.91285741799999</v>
      </c>
      <c r="Q18" s="171">
        <v>133.83767103</v>
      </c>
      <c r="R18" s="171">
        <v>140.076680399</v>
      </c>
      <c r="S18" s="171">
        <v>166.428141243</v>
      </c>
      <c r="T18" s="171">
        <v>161.696569794</v>
      </c>
      <c r="U18" s="171">
        <v>139.07588510600002</v>
      </c>
      <c r="V18" s="171">
        <v>166.28554713700001</v>
      </c>
      <c r="W18" s="171">
        <v>146.39083986699998</v>
      </c>
      <c r="X18" s="171">
        <v>140.16074683699998</v>
      </c>
      <c r="Y18" s="171">
        <v>240.358322265</v>
      </c>
      <c r="Z18" s="171">
        <v>127.033441666</v>
      </c>
      <c r="AA18" s="171">
        <v>133.087649089</v>
      </c>
      <c r="AB18" s="171">
        <v>157.88460784199998</v>
      </c>
      <c r="AC18" s="171">
        <v>160.401879326</v>
      </c>
      <c r="AD18" s="171">
        <v>188.12612532599999</v>
      </c>
      <c r="AE18" s="171">
        <v>175.93665551300003</v>
      </c>
      <c r="AF18" s="171">
        <v>172.03962291700003</v>
      </c>
      <c r="AG18" s="171">
        <v>156.11113010299997</v>
      </c>
      <c r="AH18" s="171">
        <v>174.03026775500001</v>
      </c>
      <c r="AI18" s="171">
        <v>130.60641674800002</v>
      </c>
      <c r="AJ18" s="171">
        <v>185.09282097000002</v>
      </c>
      <c r="AK18" s="171">
        <v>248.25399547400002</v>
      </c>
      <c r="AL18" s="171">
        <v>143.80138432599998</v>
      </c>
      <c r="AM18" s="171">
        <v>192.34901431699998</v>
      </c>
      <c r="AN18" s="171">
        <v>203.982228668</v>
      </c>
      <c r="AO18" s="171">
        <v>159.909565396</v>
      </c>
      <c r="AP18" s="171">
        <v>171.79964204899997</v>
      </c>
      <c r="AQ18" s="171">
        <v>181.85654911699999</v>
      </c>
      <c r="AR18" s="171">
        <v>156.34831880199999</v>
      </c>
      <c r="AS18" s="171">
        <v>170.14068749</v>
      </c>
      <c r="AT18" s="171">
        <v>145.52105631199998</v>
      </c>
      <c r="AU18" s="171">
        <v>128.04034531799999</v>
      </c>
      <c r="AV18" s="171">
        <v>142.42749690600002</v>
      </c>
      <c r="AW18" s="171">
        <v>213.94840494299999</v>
      </c>
      <c r="AX18" s="171">
        <v>134.615147436</v>
      </c>
      <c r="AY18" s="171">
        <v>150.024986359</v>
      </c>
      <c r="AZ18" s="171">
        <v>171.81369297800001</v>
      </c>
      <c r="BA18" s="171">
        <v>145.406747134</v>
      </c>
      <c r="BB18" s="171">
        <v>171.71142499000001</v>
      </c>
      <c r="BC18" s="171">
        <v>155.93236735899998</v>
      </c>
      <c r="BD18" s="171">
        <v>185.642301309</v>
      </c>
      <c r="BE18" s="171">
        <v>158.105479401</v>
      </c>
      <c r="BF18" s="171">
        <v>131.98350896799997</v>
      </c>
      <c r="BG18" s="171">
        <v>165.84922667200001</v>
      </c>
      <c r="BH18" s="171">
        <v>173.97632043899998</v>
      </c>
      <c r="BI18" s="171">
        <v>232.13551811000002</v>
      </c>
      <c r="BJ18" s="171">
        <v>157.70604033799998</v>
      </c>
      <c r="BK18" s="171">
        <v>171.11634201099997</v>
      </c>
      <c r="BL18" s="171">
        <v>186.33347894100004</v>
      </c>
      <c r="BM18" s="171">
        <v>175.24004225200002</v>
      </c>
      <c r="BN18" s="171">
        <v>211.55329096700007</v>
      </c>
      <c r="BO18" s="171">
        <v>188.22199241799996</v>
      </c>
      <c r="BP18" s="171">
        <v>172.68851019000004</v>
      </c>
      <c r="BQ18" s="171">
        <v>247.59739209700004</v>
      </c>
      <c r="BR18" s="171">
        <v>164.95340407099999</v>
      </c>
      <c r="BS18" s="171">
        <v>201.23746916500002</v>
      </c>
      <c r="BT18" s="171">
        <v>216.84065066700001</v>
      </c>
      <c r="BU18" s="171">
        <v>277.36417684100002</v>
      </c>
      <c r="BV18" s="171">
        <v>227.59891153499998</v>
      </c>
      <c r="BW18" s="171">
        <v>183.77022575799995</v>
      </c>
      <c r="BX18" s="171">
        <v>208.06799056599999</v>
      </c>
      <c r="BY18" s="171">
        <v>243.54370800700002</v>
      </c>
      <c r="BZ18" s="171">
        <v>233.66538617</v>
      </c>
      <c r="CA18" s="171">
        <v>241.35421507000004</v>
      </c>
      <c r="CB18" s="171">
        <v>256.33748274800001</v>
      </c>
      <c r="CC18" s="171">
        <v>279.06636248000001</v>
      </c>
      <c r="CD18" s="171">
        <v>245.58001848999999</v>
      </c>
      <c r="CE18" s="137">
        <v>236.20490592699997</v>
      </c>
      <c r="CF18" s="137">
        <v>246.32480101100001</v>
      </c>
      <c r="CG18" s="137">
        <v>311.38836590100004</v>
      </c>
      <c r="CH18" s="130">
        <v>211.36523101200004</v>
      </c>
      <c r="CI18" s="130">
        <v>190.09878262700002</v>
      </c>
      <c r="CJ18" s="130">
        <v>219.08149963899999</v>
      </c>
    </row>
    <row r="19" spans="1:88" ht="21" x14ac:dyDescent="0.2">
      <c r="A19" s="34" t="s">
        <v>44</v>
      </c>
      <c r="B19" s="138">
        <v>1039.880039676</v>
      </c>
      <c r="C19" s="138">
        <v>1018.170649376</v>
      </c>
      <c r="D19" s="138">
        <v>1164.2680783549999</v>
      </c>
      <c r="E19" s="138">
        <v>1275.1183101289998</v>
      </c>
      <c r="F19" s="139">
        <v>1657.9373486039999</v>
      </c>
      <c r="G19" s="139">
        <v>1827.833678186</v>
      </c>
      <c r="H19" s="139">
        <v>1978.3728809920001</v>
      </c>
      <c r="I19" s="139">
        <v>1931.166350753</v>
      </c>
      <c r="J19" s="139">
        <v>2318.687092095</v>
      </c>
      <c r="K19" s="139">
        <f t="shared" si="0"/>
        <v>2863.3990569769999</v>
      </c>
      <c r="L19" s="139">
        <f t="shared" si="1"/>
        <v>614.08992605600008</v>
      </c>
      <c r="M19" s="139"/>
      <c r="N19" s="172">
        <v>133.97464156999999</v>
      </c>
      <c r="O19" s="172">
        <v>121.33878755500001</v>
      </c>
      <c r="P19" s="172">
        <v>134.160639909</v>
      </c>
      <c r="Q19" s="172">
        <v>116.031850819</v>
      </c>
      <c r="R19" s="172">
        <v>120.35866119700002</v>
      </c>
      <c r="S19" s="172">
        <v>141.50553255299999</v>
      </c>
      <c r="T19" s="172">
        <v>144.50680062000001</v>
      </c>
      <c r="U19" s="172">
        <v>124.05813907299999</v>
      </c>
      <c r="V19" s="172">
        <v>148.51151392700001</v>
      </c>
      <c r="W19" s="172">
        <v>133.73736873399997</v>
      </c>
      <c r="X19" s="172">
        <v>127.28961372699999</v>
      </c>
      <c r="Y19" s="172">
        <v>212.46379891999999</v>
      </c>
      <c r="Z19" s="172">
        <v>121.66488406399999</v>
      </c>
      <c r="AA19" s="172">
        <v>124.3159272</v>
      </c>
      <c r="AB19" s="172">
        <v>141.54847119499999</v>
      </c>
      <c r="AC19" s="172">
        <v>147.19626150300002</v>
      </c>
      <c r="AD19" s="172">
        <v>176.920067945</v>
      </c>
      <c r="AE19" s="172">
        <v>162.74033994500002</v>
      </c>
      <c r="AF19" s="172">
        <v>155.22902026200003</v>
      </c>
      <c r="AG19" s="172">
        <v>140.94040997299996</v>
      </c>
      <c r="AH19" s="172">
        <v>163.11738715100003</v>
      </c>
      <c r="AI19" s="172">
        <v>127.01649440700001</v>
      </c>
      <c r="AJ19" s="172">
        <v>169.20252587100001</v>
      </c>
      <c r="AK19" s="172">
        <v>197.94188867000003</v>
      </c>
      <c r="AL19" s="172">
        <v>141.36917029599999</v>
      </c>
      <c r="AM19" s="172">
        <v>190.82129856500001</v>
      </c>
      <c r="AN19" s="172">
        <v>201.44293571800003</v>
      </c>
      <c r="AO19" s="172">
        <v>155.82424336899999</v>
      </c>
      <c r="AP19" s="172">
        <v>170.18529530899997</v>
      </c>
      <c r="AQ19" s="172">
        <v>179.750629409</v>
      </c>
      <c r="AR19" s="172">
        <v>153.75685741800001</v>
      </c>
      <c r="AS19" s="172">
        <v>167.145927731</v>
      </c>
      <c r="AT19" s="172">
        <v>142.40765451799999</v>
      </c>
      <c r="AU19" s="172">
        <v>125.76915328699999</v>
      </c>
      <c r="AV19" s="172">
        <v>139.37598901700002</v>
      </c>
      <c r="AW19" s="172">
        <v>210.52372635500001</v>
      </c>
      <c r="AX19" s="172">
        <v>130.977430887</v>
      </c>
      <c r="AY19" s="172">
        <v>147.149052681</v>
      </c>
      <c r="AZ19" s="172">
        <v>169.57476538</v>
      </c>
      <c r="BA19" s="172">
        <v>143.67400189700001</v>
      </c>
      <c r="BB19" s="172">
        <v>168.50632197800002</v>
      </c>
      <c r="BC19" s="172">
        <v>151.461982543</v>
      </c>
      <c r="BD19" s="172">
        <v>181.413127847</v>
      </c>
      <c r="BE19" s="172">
        <v>153.168602701</v>
      </c>
      <c r="BF19" s="172">
        <v>128.00830948499998</v>
      </c>
      <c r="BG19" s="172">
        <v>161.64975310400001</v>
      </c>
      <c r="BH19" s="172">
        <v>169.59399478799997</v>
      </c>
      <c r="BI19" s="172">
        <v>225.98900746200002</v>
      </c>
      <c r="BJ19" s="172">
        <v>150.21768946</v>
      </c>
      <c r="BK19" s="172">
        <v>167.28532976699998</v>
      </c>
      <c r="BL19" s="172">
        <v>182.93181961900004</v>
      </c>
      <c r="BM19" s="172">
        <v>172.82270585500001</v>
      </c>
      <c r="BN19" s="172">
        <v>207.79139227600004</v>
      </c>
      <c r="BO19" s="172">
        <v>185.12829156599997</v>
      </c>
      <c r="BP19" s="172">
        <v>168.61231291300004</v>
      </c>
      <c r="BQ19" s="172">
        <v>242.98647422500002</v>
      </c>
      <c r="BR19" s="172">
        <v>161.10109953599999</v>
      </c>
      <c r="BS19" s="172">
        <v>197.38217500000002</v>
      </c>
      <c r="BT19" s="172">
        <v>211.49751081300002</v>
      </c>
      <c r="BU19" s="172">
        <v>270.93029106500001</v>
      </c>
      <c r="BV19" s="172">
        <v>223.07380795399999</v>
      </c>
      <c r="BW19" s="172">
        <v>180.95674703199995</v>
      </c>
      <c r="BX19" s="172">
        <v>203.60078580999999</v>
      </c>
      <c r="BY19" s="172">
        <v>239.48367871600004</v>
      </c>
      <c r="BZ19" s="172">
        <v>228.02624758200002</v>
      </c>
      <c r="CA19" s="172">
        <v>237.70967142400002</v>
      </c>
      <c r="CB19" s="172">
        <v>252.530753898</v>
      </c>
      <c r="CC19" s="172">
        <v>274.65101055100001</v>
      </c>
      <c r="CD19" s="172">
        <v>242.17432789099999</v>
      </c>
      <c r="CE19" s="141">
        <v>232.43592545499999</v>
      </c>
      <c r="CF19" s="141">
        <v>242.45974691700002</v>
      </c>
      <c r="CG19" s="141">
        <v>306.29635374700001</v>
      </c>
      <c r="CH19" s="138">
        <v>209.05283993200004</v>
      </c>
      <c r="CI19" s="138">
        <v>187.80265162900002</v>
      </c>
      <c r="CJ19" s="138">
        <v>217.23443449499999</v>
      </c>
    </row>
    <row r="20" spans="1:88" ht="21" x14ac:dyDescent="0.2">
      <c r="A20" s="35" t="s">
        <v>43</v>
      </c>
      <c r="B20" s="138">
        <v>518.99739782300003</v>
      </c>
      <c r="C20" s="138">
        <v>0</v>
      </c>
      <c r="D20" s="138">
        <v>0</v>
      </c>
      <c r="E20" s="138">
        <v>0</v>
      </c>
      <c r="F20" s="139">
        <v>494.46370218699997</v>
      </c>
      <c r="G20" s="139">
        <v>494.47373549300005</v>
      </c>
      <c r="H20" s="139">
        <v>604.56657028099994</v>
      </c>
      <c r="I20" s="139">
        <v>488.07181267099998</v>
      </c>
      <c r="J20" s="139">
        <v>593.245698081</v>
      </c>
      <c r="K20" s="139">
        <f t="shared" si="0"/>
        <v>692.89670335899996</v>
      </c>
      <c r="L20" s="139">
        <f t="shared" si="1"/>
        <v>151.78818503400001</v>
      </c>
      <c r="M20" s="139"/>
      <c r="N20" s="172">
        <v>33.477595379999997</v>
      </c>
      <c r="O20" s="172">
        <v>30.083428484999999</v>
      </c>
      <c r="P20" s="172">
        <v>36.218725988999999</v>
      </c>
      <c r="Q20" s="172">
        <v>31.608686673000001</v>
      </c>
      <c r="R20" s="172">
        <v>31.070531704</v>
      </c>
      <c r="S20" s="172">
        <v>46.517347177999994</v>
      </c>
      <c r="T20" s="172">
        <v>41.959247001000001</v>
      </c>
      <c r="U20" s="172">
        <v>32.796833058000004</v>
      </c>
      <c r="V20" s="172">
        <v>55.227591893000003</v>
      </c>
      <c r="W20" s="172">
        <v>31.987900273000001</v>
      </c>
      <c r="X20" s="172">
        <v>28.434455849999999</v>
      </c>
      <c r="Y20" s="172">
        <v>95.081358703000006</v>
      </c>
      <c r="Z20" s="172">
        <v>20.293634192999999</v>
      </c>
      <c r="AA20" s="172">
        <v>32.542758374999998</v>
      </c>
      <c r="AB20" s="172">
        <v>29.088845053999997</v>
      </c>
      <c r="AC20" s="172">
        <v>39.705117973</v>
      </c>
      <c r="AD20" s="172">
        <v>63.618945249999996</v>
      </c>
      <c r="AE20" s="172">
        <v>48.695972498999993</v>
      </c>
      <c r="AF20" s="172">
        <v>44.455387162000001</v>
      </c>
      <c r="AG20" s="172">
        <v>35.700412062000005</v>
      </c>
      <c r="AH20" s="172">
        <v>54.729134995999999</v>
      </c>
      <c r="AI20" s="172">
        <v>23.759699589</v>
      </c>
      <c r="AJ20" s="172">
        <v>47.909192682000004</v>
      </c>
      <c r="AK20" s="172">
        <v>53.974635657999997</v>
      </c>
      <c r="AL20" s="172">
        <v>23.250437068</v>
      </c>
      <c r="AM20" s="172">
        <v>65.063657656000004</v>
      </c>
      <c r="AN20" s="172">
        <v>41.676203240999996</v>
      </c>
      <c r="AO20" s="172">
        <v>46.056172072000003</v>
      </c>
      <c r="AP20" s="172">
        <v>50.080902426999998</v>
      </c>
      <c r="AQ20" s="172">
        <v>71.600726512999998</v>
      </c>
      <c r="AR20" s="172">
        <v>50.671889307999997</v>
      </c>
      <c r="AS20" s="172">
        <v>58.393228898000004</v>
      </c>
      <c r="AT20" s="172">
        <v>42.152748730000006</v>
      </c>
      <c r="AU20" s="172">
        <v>26.059080211000001</v>
      </c>
      <c r="AV20" s="172">
        <v>35.797509250999994</v>
      </c>
      <c r="AW20" s="172">
        <v>93.764014906</v>
      </c>
      <c r="AX20" s="172">
        <v>27.730384010000002</v>
      </c>
      <c r="AY20" s="172">
        <v>30.663694591999999</v>
      </c>
      <c r="AZ20" s="172">
        <v>46.173979691</v>
      </c>
      <c r="BA20" s="172">
        <v>38.240991966999999</v>
      </c>
      <c r="BB20" s="172">
        <v>43.779536843999999</v>
      </c>
      <c r="BC20" s="172">
        <v>38.876586820000007</v>
      </c>
      <c r="BD20" s="172">
        <v>68.549427764000001</v>
      </c>
      <c r="BE20" s="172">
        <v>26.576254967000001</v>
      </c>
      <c r="BF20" s="172">
        <v>19.926800308999997</v>
      </c>
      <c r="BG20" s="172">
        <v>28.545665870000001</v>
      </c>
      <c r="BH20" s="172">
        <v>42.657132429000008</v>
      </c>
      <c r="BI20" s="172">
        <v>76.351357407999998</v>
      </c>
      <c r="BJ20" s="172">
        <v>20.150988483000003</v>
      </c>
      <c r="BK20" s="172">
        <v>47.488422224000004</v>
      </c>
      <c r="BL20" s="172">
        <v>48.121579486000002</v>
      </c>
      <c r="BM20" s="172">
        <v>54.450961896999999</v>
      </c>
      <c r="BN20" s="172">
        <v>52.348576457</v>
      </c>
      <c r="BO20" s="172">
        <v>44.402552295999996</v>
      </c>
      <c r="BP20" s="172">
        <v>25.273604808000002</v>
      </c>
      <c r="BQ20" s="172">
        <v>81.626140641999996</v>
      </c>
      <c r="BR20" s="172">
        <v>31.296667497000001</v>
      </c>
      <c r="BS20" s="172">
        <v>43.136626376999999</v>
      </c>
      <c r="BT20" s="172">
        <v>52.637360123999997</v>
      </c>
      <c r="BU20" s="172">
        <v>92.312217789999991</v>
      </c>
      <c r="BV20" s="172">
        <v>45.149596730000006</v>
      </c>
      <c r="BW20" s="172">
        <v>42.129143123999995</v>
      </c>
      <c r="BX20" s="172">
        <v>36.885663159999993</v>
      </c>
      <c r="BY20" s="172">
        <v>65.582175192999998</v>
      </c>
      <c r="BZ20" s="172">
        <v>42.262665508000005</v>
      </c>
      <c r="CA20" s="172">
        <v>49.203246174</v>
      </c>
      <c r="CB20" s="172">
        <v>45.494677116000005</v>
      </c>
      <c r="CC20" s="172">
        <v>59.976991556999998</v>
      </c>
      <c r="CD20" s="172">
        <v>54.868336047999996</v>
      </c>
      <c r="CE20" s="141">
        <v>47.602352832999998</v>
      </c>
      <c r="CF20" s="141">
        <v>78.919159551999996</v>
      </c>
      <c r="CG20" s="141">
        <v>124.82269636400001</v>
      </c>
      <c r="CH20" s="138">
        <v>38.135271537000001</v>
      </c>
      <c r="CI20" s="138">
        <v>42.987714550000007</v>
      </c>
      <c r="CJ20" s="138">
        <v>70.665198946999993</v>
      </c>
    </row>
    <row r="21" spans="1:88" ht="21" x14ac:dyDescent="0.2">
      <c r="A21" s="35" t="s">
        <v>42</v>
      </c>
      <c r="B21" s="138">
        <v>520.88264185300011</v>
      </c>
      <c r="C21" s="138">
        <v>0</v>
      </c>
      <c r="D21" s="138">
        <v>0</v>
      </c>
      <c r="E21" s="138">
        <v>0</v>
      </c>
      <c r="F21" s="139">
        <v>1163.4736464170001</v>
      </c>
      <c r="G21" s="139">
        <v>1333.359942693</v>
      </c>
      <c r="H21" s="139">
        <v>1373.8063107109999</v>
      </c>
      <c r="I21" s="139">
        <v>1443.0945380819999</v>
      </c>
      <c r="J21" s="139">
        <v>1725.4413940140003</v>
      </c>
      <c r="K21" s="139">
        <f t="shared" si="0"/>
        <v>2170.5023536180001</v>
      </c>
      <c r="L21" s="139">
        <f t="shared" si="1"/>
        <v>462.30174102200004</v>
      </c>
      <c r="M21" s="139"/>
      <c r="N21" s="172">
        <v>100.49704618999999</v>
      </c>
      <c r="O21" s="172">
        <v>91.255359070000011</v>
      </c>
      <c r="P21" s="172">
        <v>97.94191391999999</v>
      </c>
      <c r="Q21" s="172">
        <v>84.423164145999991</v>
      </c>
      <c r="R21" s="172">
        <v>89.288129493000014</v>
      </c>
      <c r="S21" s="172">
        <v>94.988185375</v>
      </c>
      <c r="T21" s="172">
        <v>102.547553619</v>
      </c>
      <c r="U21" s="172">
        <v>91.261306014999988</v>
      </c>
      <c r="V21" s="172">
        <v>93.283922034</v>
      </c>
      <c r="W21" s="172">
        <v>101.74946846099998</v>
      </c>
      <c r="X21" s="172">
        <v>98.855157876999996</v>
      </c>
      <c r="Y21" s="172">
        <v>117.382440217</v>
      </c>
      <c r="Z21" s="172">
        <v>101.37124987099999</v>
      </c>
      <c r="AA21" s="172">
        <v>91.773168824999999</v>
      </c>
      <c r="AB21" s="172">
        <v>112.459626141</v>
      </c>
      <c r="AC21" s="172">
        <v>107.49114353000002</v>
      </c>
      <c r="AD21" s="172">
        <v>113.301122695</v>
      </c>
      <c r="AE21" s="172">
        <v>114.04436744600002</v>
      </c>
      <c r="AF21" s="172">
        <v>110.77363310000004</v>
      </c>
      <c r="AG21" s="172">
        <v>105.23999791099996</v>
      </c>
      <c r="AH21" s="172">
        <v>108.38825215500003</v>
      </c>
      <c r="AI21" s="172">
        <v>103.256794818</v>
      </c>
      <c r="AJ21" s="172">
        <v>121.29333318900001</v>
      </c>
      <c r="AK21" s="172">
        <v>143.96725301200001</v>
      </c>
      <c r="AL21" s="172">
        <v>118.118733228</v>
      </c>
      <c r="AM21" s="172">
        <v>125.757640909</v>
      </c>
      <c r="AN21" s="172">
        <v>159.76673247700003</v>
      </c>
      <c r="AO21" s="172">
        <v>109.76807129699998</v>
      </c>
      <c r="AP21" s="172">
        <v>120.10439288199997</v>
      </c>
      <c r="AQ21" s="172">
        <v>108.149902896</v>
      </c>
      <c r="AR21" s="172">
        <v>103.08496811000001</v>
      </c>
      <c r="AS21" s="172">
        <v>108.752698833</v>
      </c>
      <c r="AT21" s="172">
        <v>100.25490578799997</v>
      </c>
      <c r="AU21" s="172">
        <v>99.710073075999986</v>
      </c>
      <c r="AV21" s="172">
        <v>103.57847976600003</v>
      </c>
      <c r="AW21" s="172">
        <v>116.75971144900001</v>
      </c>
      <c r="AX21" s="172">
        <v>103.247046877</v>
      </c>
      <c r="AY21" s="172">
        <v>116.485358089</v>
      </c>
      <c r="AZ21" s="172">
        <v>123.400785689</v>
      </c>
      <c r="BA21" s="172">
        <v>105.43300993000001</v>
      </c>
      <c r="BB21" s="172">
        <v>124.72678513400001</v>
      </c>
      <c r="BC21" s="172">
        <v>112.585395723</v>
      </c>
      <c r="BD21" s="172">
        <v>112.863700083</v>
      </c>
      <c r="BE21" s="172">
        <v>126.592347734</v>
      </c>
      <c r="BF21" s="172">
        <v>108.08150917599998</v>
      </c>
      <c r="BG21" s="172">
        <v>133.10408723400002</v>
      </c>
      <c r="BH21" s="172">
        <v>126.93686235899997</v>
      </c>
      <c r="BI21" s="172">
        <v>149.63765005400001</v>
      </c>
      <c r="BJ21" s="172">
        <v>130.06670097700001</v>
      </c>
      <c r="BK21" s="172">
        <v>119.79690754299997</v>
      </c>
      <c r="BL21" s="172">
        <v>134.81024013300004</v>
      </c>
      <c r="BM21" s="172">
        <v>118.37174395800001</v>
      </c>
      <c r="BN21" s="172">
        <v>155.44281581900003</v>
      </c>
      <c r="BO21" s="172">
        <v>140.72573926999996</v>
      </c>
      <c r="BP21" s="172">
        <v>143.33870810500002</v>
      </c>
      <c r="BQ21" s="172">
        <v>161.36033358300003</v>
      </c>
      <c r="BR21" s="172">
        <v>129.80443203900001</v>
      </c>
      <c r="BS21" s="172">
        <v>154.24554862300002</v>
      </c>
      <c r="BT21" s="172">
        <v>158.86015068900002</v>
      </c>
      <c r="BU21" s="172">
        <v>178.61807327500003</v>
      </c>
      <c r="BV21" s="172">
        <v>177.92421122399998</v>
      </c>
      <c r="BW21" s="172">
        <v>138.82760390799996</v>
      </c>
      <c r="BX21" s="172">
        <v>166.71512265000001</v>
      </c>
      <c r="BY21" s="172">
        <v>173.90150352300003</v>
      </c>
      <c r="BZ21" s="172">
        <v>185.76358207400003</v>
      </c>
      <c r="CA21" s="172">
        <v>188.50642525000001</v>
      </c>
      <c r="CB21" s="172">
        <v>207.03607678200001</v>
      </c>
      <c r="CC21" s="172">
        <v>214.67401899400002</v>
      </c>
      <c r="CD21" s="172">
        <v>187.30599184299999</v>
      </c>
      <c r="CE21" s="141">
        <v>184.83357262199999</v>
      </c>
      <c r="CF21" s="141">
        <v>163.54058736500002</v>
      </c>
      <c r="CG21" s="141">
        <v>181.47365738299999</v>
      </c>
      <c r="CH21" s="138">
        <v>170.91756839500005</v>
      </c>
      <c r="CI21" s="138">
        <v>144.814937079</v>
      </c>
      <c r="CJ21" s="138">
        <v>146.56923554799999</v>
      </c>
    </row>
    <row r="22" spans="1:88" ht="21" x14ac:dyDescent="0.2">
      <c r="A22" s="34" t="s">
        <v>41</v>
      </c>
      <c r="B22" s="138">
        <v>22.582421482000001</v>
      </c>
      <c r="C22" s="138">
        <v>73.943311550999994</v>
      </c>
      <c r="D22" s="138">
        <v>53.567936359000001</v>
      </c>
      <c r="E22" s="138">
        <v>90.610410387999991</v>
      </c>
      <c r="F22" s="139">
        <v>101.75420383000001</v>
      </c>
      <c r="G22" s="139">
        <v>48.689004056999991</v>
      </c>
      <c r="H22" s="139">
        <v>31.363800341000001</v>
      </c>
      <c r="I22" s="139">
        <v>45.511933721999995</v>
      </c>
      <c r="J22" s="139">
        <v>51.472590262999994</v>
      </c>
      <c r="K22" s="139">
        <f t="shared" si="0"/>
        <v>48.778836477999995</v>
      </c>
      <c r="L22" s="139">
        <f t="shared" si="1"/>
        <v>6.3932674620000007</v>
      </c>
      <c r="M22" s="139"/>
      <c r="N22" s="172">
        <v>9.7742984900000014</v>
      </c>
      <c r="O22" s="172">
        <v>10.753030056</v>
      </c>
      <c r="P22" s="172">
        <v>17.667040757999999</v>
      </c>
      <c r="Q22" s="172">
        <v>8.4214656569999988</v>
      </c>
      <c r="R22" s="172">
        <v>9.9902803289999991</v>
      </c>
      <c r="S22" s="172">
        <v>15.948710719999999</v>
      </c>
      <c r="T22" s="172">
        <v>6.3925342589999996</v>
      </c>
      <c r="U22" s="172">
        <v>4.9880559060000005</v>
      </c>
      <c r="V22" s="172">
        <v>5.6746429999999997</v>
      </c>
      <c r="W22" s="172">
        <v>6.244946123000001</v>
      </c>
      <c r="X22" s="172">
        <v>2.7973907960000002</v>
      </c>
      <c r="Y22" s="172">
        <v>3.101807736</v>
      </c>
      <c r="Z22" s="172">
        <v>5.2576207670000006</v>
      </c>
      <c r="AA22" s="172">
        <v>1.5920780079999999</v>
      </c>
      <c r="AB22" s="172">
        <v>6.3323441389999999</v>
      </c>
      <c r="AC22" s="172">
        <v>2.2354693870000002</v>
      </c>
      <c r="AD22" s="172">
        <v>2.4160177409999997</v>
      </c>
      <c r="AE22" s="172">
        <v>6.207196164</v>
      </c>
      <c r="AF22" s="172">
        <v>5.0522119910000001</v>
      </c>
      <c r="AG22" s="172">
        <v>2.393433098</v>
      </c>
      <c r="AH22" s="172">
        <v>2.6011655659999997</v>
      </c>
      <c r="AI22" s="172">
        <v>3.564647382</v>
      </c>
      <c r="AJ22" s="172">
        <v>4.6135286740000003</v>
      </c>
      <c r="AK22" s="172">
        <v>6.4232911399999999</v>
      </c>
      <c r="AL22" s="172">
        <v>2.4023350299999997</v>
      </c>
      <c r="AM22" s="172">
        <v>1.4990672719999998</v>
      </c>
      <c r="AN22" s="172">
        <v>2.5207074300000007</v>
      </c>
      <c r="AO22" s="172">
        <v>4.0638072269999999</v>
      </c>
      <c r="AP22" s="172">
        <v>1.58543922</v>
      </c>
      <c r="AQ22" s="172">
        <v>2.0598283180000001</v>
      </c>
      <c r="AR22" s="172">
        <v>2.5769037840000002</v>
      </c>
      <c r="AS22" s="172">
        <v>2.9183570890000006</v>
      </c>
      <c r="AT22" s="172">
        <v>3.0547118630000001</v>
      </c>
      <c r="AU22" s="172">
        <v>2.2534562309999999</v>
      </c>
      <c r="AV22" s="172">
        <v>3.0238996890000003</v>
      </c>
      <c r="AW22" s="172">
        <v>3.4052871880000004</v>
      </c>
      <c r="AX22" s="172">
        <v>3.615528249</v>
      </c>
      <c r="AY22" s="172">
        <v>2.8282954550000006</v>
      </c>
      <c r="AZ22" s="172">
        <v>2.2219946979999996</v>
      </c>
      <c r="BA22" s="172">
        <v>1.7257904370000001</v>
      </c>
      <c r="BB22" s="172">
        <v>3.1696318720000001</v>
      </c>
      <c r="BC22" s="172">
        <v>4.4095246760000002</v>
      </c>
      <c r="BD22" s="172">
        <v>4.1254075039999991</v>
      </c>
      <c r="BE22" s="172">
        <v>4.9190530399999997</v>
      </c>
      <c r="BF22" s="172">
        <v>3.9235021630000002</v>
      </c>
      <c r="BG22" s="172">
        <v>4.1698738279999992</v>
      </c>
      <c r="BH22" s="172">
        <v>4.3307217309999997</v>
      </c>
      <c r="BI22" s="172">
        <v>6.0726100690000004</v>
      </c>
      <c r="BJ22" s="172">
        <v>7.4604163780000006</v>
      </c>
      <c r="BK22" s="172">
        <v>3.7923489040000002</v>
      </c>
      <c r="BL22" s="172">
        <v>3.2259783620000002</v>
      </c>
      <c r="BM22" s="172">
        <v>2.3705665370000002</v>
      </c>
      <c r="BN22" s="172">
        <v>3.7126952510000004</v>
      </c>
      <c r="BO22" s="172">
        <v>2.9977355420000005</v>
      </c>
      <c r="BP22" s="172">
        <v>4.0187997470000001</v>
      </c>
      <c r="BQ22" s="172">
        <v>4.5513754320000004</v>
      </c>
      <c r="BR22" s="172">
        <v>3.8146578949999994</v>
      </c>
      <c r="BS22" s="172">
        <v>3.8140612650000003</v>
      </c>
      <c r="BT22" s="172">
        <v>5.3018465740000007</v>
      </c>
      <c r="BU22" s="172">
        <v>6.4121083759999999</v>
      </c>
      <c r="BV22" s="172">
        <v>4.4521208610000009</v>
      </c>
      <c r="BW22" s="172">
        <v>2.7627215459999999</v>
      </c>
      <c r="BX22" s="172">
        <v>4.3994658599999994</v>
      </c>
      <c r="BY22" s="172">
        <v>4.0106659809999998</v>
      </c>
      <c r="BZ22" s="172">
        <v>5.5413988679999999</v>
      </c>
      <c r="CA22" s="172">
        <v>3.4342113460000006</v>
      </c>
      <c r="CB22" s="172">
        <v>3.75335587</v>
      </c>
      <c r="CC22" s="172">
        <v>4.3912816290000007</v>
      </c>
      <c r="CD22" s="172">
        <v>3.3893866990000001</v>
      </c>
      <c r="CE22" s="141">
        <v>3.7463603700000001</v>
      </c>
      <c r="CF22" s="141">
        <v>3.8448258939999995</v>
      </c>
      <c r="CG22" s="141">
        <v>5.0530415539999991</v>
      </c>
      <c r="CH22" s="138">
        <v>2.2785427800000004</v>
      </c>
      <c r="CI22" s="138">
        <v>2.285327498</v>
      </c>
      <c r="CJ22" s="138">
        <v>1.8293971840000001</v>
      </c>
    </row>
    <row r="23" spans="1:88" ht="21" x14ac:dyDescent="0.2">
      <c r="A23" s="34" t="s">
        <v>40</v>
      </c>
      <c r="B23" s="138">
        <v>96.314998822999996</v>
      </c>
      <c r="C23" s="138">
        <v>114.09676006699999</v>
      </c>
      <c r="D23" s="138">
        <v>115.54902907100001</v>
      </c>
      <c r="E23" s="138">
        <v>127.277827472</v>
      </c>
      <c r="F23" s="139">
        <v>123.653305871</v>
      </c>
      <c r="G23" s="139">
        <v>132.081930486</v>
      </c>
      <c r="H23" s="139">
        <v>0.38801231100000005</v>
      </c>
      <c r="I23" s="139">
        <v>0.51843667999999998</v>
      </c>
      <c r="J23" s="139">
        <v>0.69310759999999993</v>
      </c>
      <c r="K23" s="139">
        <f t="shared" si="0"/>
        <v>0.72448020800000001</v>
      </c>
      <c r="L23" s="139">
        <f t="shared" si="1"/>
        <v>6.2319760000000002E-2</v>
      </c>
      <c r="M23" s="139"/>
      <c r="N23" s="172">
        <v>5.52810501</v>
      </c>
      <c r="O23" s="172">
        <v>7.7527345279999995</v>
      </c>
      <c r="P23" s="172">
        <v>8.0851767510000006</v>
      </c>
      <c r="Q23" s="172">
        <v>9.3843545539999997</v>
      </c>
      <c r="R23" s="172">
        <v>9.7277388729999998</v>
      </c>
      <c r="S23" s="172">
        <v>8.9738979699999994</v>
      </c>
      <c r="T23" s="172">
        <v>10.797234914999999</v>
      </c>
      <c r="U23" s="172">
        <v>10.029690127</v>
      </c>
      <c r="V23" s="172">
        <v>12.099390209999999</v>
      </c>
      <c r="W23" s="172">
        <v>6.4085250099999991</v>
      </c>
      <c r="X23" s="172">
        <v>10.073742314</v>
      </c>
      <c r="Y23" s="172">
        <v>24.792715609000002</v>
      </c>
      <c r="Z23" s="172">
        <v>0.110936835</v>
      </c>
      <c r="AA23" s="172">
        <v>7.1796438809999996</v>
      </c>
      <c r="AB23" s="172">
        <v>10.003792508</v>
      </c>
      <c r="AC23" s="172">
        <v>10.970148435999999</v>
      </c>
      <c r="AD23" s="172">
        <v>8.7900396399999998</v>
      </c>
      <c r="AE23" s="172">
        <v>6.9891194040000002</v>
      </c>
      <c r="AF23" s="172">
        <v>11.758390664</v>
      </c>
      <c r="AG23" s="172">
        <v>12.777287032</v>
      </c>
      <c r="AH23" s="172">
        <v>8.3117150380000009</v>
      </c>
      <c r="AI23" s="172">
        <v>2.5274959E-2</v>
      </c>
      <c r="AJ23" s="172">
        <v>11.276766425</v>
      </c>
      <c r="AK23" s="172">
        <v>43.888815663999999</v>
      </c>
      <c r="AL23" s="172">
        <v>2.9879000000000003E-2</v>
      </c>
      <c r="AM23" s="172">
        <v>2.864848E-2</v>
      </c>
      <c r="AN23" s="172">
        <v>1.8585519999999998E-2</v>
      </c>
      <c r="AO23" s="172">
        <v>2.1514800000000001E-2</v>
      </c>
      <c r="AP23" s="172">
        <v>2.8907520000000003E-2</v>
      </c>
      <c r="AQ23" s="172">
        <v>4.6091389999999996E-2</v>
      </c>
      <c r="AR23" s="172">
        <v>1.45576E-2</v>
      </c>
      <c r="AS23" s="172">
        <v>7.6402670000000006E-2</v>
      </c>
      <c r="AT23" s="172">
        <v>5.8689931000000001E-2</v>
      </c>
      <c r="AU23" s="172">
        <v>1.7735799999999999E-2</v>
      </c>
      <c r="AV23" s="172">
        <v>2.7608199999999999E-2</v>
      </c>
      <c r="AW23" s="172">
        <v>1.93914E-2</v>
      </c>
      <c r="AX23" s="172">
        <v>2.2188300000000001E-2</v>
      </c>
      <c r="AY23" s="172">
        <v>4.7638223E-2</v>
      </c>
      <c r="AZ23" s="172">
        <v>1.6932900000000001E-2</v>
      </c>
      <c r="BA23" s="172">
        <v>6.9547999999999997E-3</v>
      </c>
      <c r="BB23" s="172">
        <v>3.5471139999999998E-2</v>
      </c>
      <c r="BC23" s="172">
        <v>6.086014E-2</v>
      </c>
      <c r="BD23" s="172">
        <v>0.10376595799999999</v>
      </c>
      <c r="BE23" s="172">
        <v>1.7823660000000002E-2</v>
      </c>
      <c r="BF23" s="172">
        <v>5.1697319999999998E-2</v>
      </c>
      <c r="BG23" s="172">
        <v>2.9599739999999999E-2</v>
      </c>
      <c r="BH23" s="172">
        <v>5.1603920000000005E-2</v>
      </c>
      <c r="BI23" s="172">
        <v>7.3900578999999994E-2</v>
      </c>
      <c r="BJ23" s="172">
        <v>2.7934500000000001E-2</v>
      </c>
      <c r="BK23" s="172">
        <v>3.8663339999999997E-2</v>
      </c>
      <c r="BL23" s="172">
        <v>0.17568096</v>
      </c>
      <c r="BM23" s="172">
        <v>4.6769860000000003E-2</v>
      </c>
      <c r="BN23" s="172">
        <v>4.9203440000000001E-2</v>
      </c>
      <c r="BO23" s="172">
        <v>9.5965309999999998E-2</v>
      </c>
      <c r="BP23" s="172">
        <v>5.7397530000000002E-2</v>
      </c>
      <c r="BQ23" s="172">
        <v>5.9542440000000002E-2</v>
      </c>
      <c r="BR23" s="172">
        <v>3.7646639999999995E-2</v>
      </c>
      <c r="BS23" s="172">
        <v>4.1232900000000003E-2</v>
      </c>
      <c r="BT23" s="172">
        <v>4.1293280000000002E-2</v>
      </c>
      <c r="BU23" s="172">
        <v>2.1777399999999999E-2</v>
      </c>
      <c r="BV23" s="172">
        <v>7.2982720000000001E-2</v>
      </c>
      <c r="BW23" s="172">
        <v>5.0757179999999999E-2</v>
      </c>
      <c r="BX23" s="172">
        <v>6.7738895999999993E-2</v>
      </c>
      <c r="BY23" s="172">
        <v>4.9363310000000001E-2</v>
      </c>
      <c r="BZ23" s="172">
        <v>9.7739720000000002E-2</v>
      </c>
      <c r="CA23" s="172">
        <v>0.2103323</v>
      </c>
      <c r="CB23" s="172">
        <v>5.337298E-2</v>
      </c>
      <c r="CC23" s="172">
        <v>2.4070299999999999E-2</v>
      </c>
      <c r="CD23" s="172">
        <v>1.63039E-2</v>
      </c>
      <c r="CE23" s="141">
        <v>2.2620102E-2</v>
      </c>
      <c r="CF23" s="141">
        <v>2.0228200000000002E-2</v>
      </c>
      <c r="CG23" s="141">
        <v>3.8970599999999994E-2</v>
      </c>
      <c r="CH23" s="138">
        <v>3.3848300000000005E-2</v>
      </c>
      <c r="CI23" s="138">
        <v>1.0803499999999999E-2</v>
      </c>
      <c r="CJ23" s="138">
        <v>1.766796E-2</v>
      </c>
    </row>
    <row r="24" spans="1:88" s="22" customFormat="1" ht="21" x14ac:dyDescent="0.15">
      <c r="A24" s="33" t="s">
        <v>39</v>
      </c>
      <c r="B24" s="130">
        <v>1050.6113508379999</v>
      </c>
      <c r="C24" s="130">
        <v>1065.186821644</v>
      </c>
      <c r="D24" s="130">
        <v>1449.4283983050002</v>
      </c>
      <c r="E24" s="130">
        <v>1416.6664662349999</v>
      </c>
      <c r="F24" s="131">
        <v>2075.9169785889999</v>
      </c>
      <c r="G24" s="131">
        <v>1405.7906082830002</v>
      </c>
      <c r="H24" s="131">
        <v>2079.87479175</v>
      </c>
      <c r="I24" s="131">
        <v>2318.153678785</v>
      </c>
      <c r="J24" s="131">
        <v>2529.8763386010005</v>
      </c>
      <c r="K24" s="131">
        <f t="shared" si="0"/>
        <v>3310.3077775279999</v>
      </c>
      <c r="L24" s="131">
        <f t="shared" si="1"/>
        <v>826.34524028200008</v>
      </c>
      <c r="M24" s="131"/>
      <c r="N24" s="171">
        <v>26.390867339</v>
      </c>
      <c r="O24" s="171">
        <v>53.235654056999998</v>
      </c>
      <c r="P24" s="171">
        <v>96.917061885999985</v>
      </c>
      <c r="Q24" s="171">
        <v>152.8483662889999</v>
      </c>
      <c r="R24" s="171">
        <v>98.794367495000003</v>
      </c>
      <c r="S24" s="171">
        <v>130.428430808</v>
      </c>
      <c r="T24" s="171">
        <v>121.96523753100001</v>
      </c>
      <c r="U24" s="171">
        <v>94.697789592000007</v>
      </c>
      <c r="V24" s="171">
        <v>103.19825095899998</v>
      </c>
      <c r="W24" s="171">
        <v>96.445769720000001</v>
      </c>
      <c r="X24" s="171">
        <v>99.805317548999994</v>
      </c>
      <c r="Y24" s="171">
        <v>1001.189865364</v>
      </c>
      <c r="Z24" s="171">
        <v>41.025357898000003</v>
      </c>
      <c r="AA24" s="171">
        <v>28.271575219000006</v>
      </c>
      <c r="AB24" s="171">
        <v>138.09381394400003</v>
      </c>
      <c r="AC24" s="171">
        <v>70.133304312000021</v>
      </c>
      <c r="AD24" s="171">
        <v>127.51245635399998</v>
      </c>
      <c r="AE24" s="171">
        <v>70.800710250999984</v>
      </c>
      <c r="AF24" s="171">
        <v>91.256112541999997</v>
      </c>
      <c r="AG24" s="171">
        <v>111.139720712</v>
      </c>
      <c r="AH24" s="171">
        <v>169.75643409899999</v>
      </c>
      <c r="AI24" s="171">
        <v>77.899030843999981</v>
      </c>
      <c r="AJ24" s="171">
        <v>104.090342793</v>
      </c>
      <c r="AK24" s="171">
        <v>375.81174931500004</v>
      </c>
      <c r="AL24" s="171">
        <v>60.282653242999999</v>
      </c>
      <c r="AM24" s="171">
        <v>84.129880563000015</v>
      </c>
      <c r="AN24" s="171">
        <v>114.86818638000001</v>
      </c>
      <c r="AO24" s="171">
        <v>80.378455257999974</v>
      </c>
      <c r="AP24" s="171">
        <v>256.47053894799996</v>
      </c>
      <c r="AQ24" s="171">
        <v>131.35405428800001</v>
      </c>
      <c r="AR24" s="171">
        <v>160.29805460699998</v>
      </c>
      <c r="AS24" s="171">
        <v>173.62528945800003</v>
      </c>
      <c r="AT24" s="171">
        <v>191.434409587</v>
      </c>
      <c r="AU24" s="171">
        <v>152.17891705299996</v>
      </c>
      <c r="AV24" s="171">
        <v>202.55519220699998</v>
      </c>
      <c r="AW24" s="171">
        <v>472.29916015800001</v>
      </c>
      <c r="AX24" s="171">
        <v>46.324182435999994</v>
      </c>
      <c r="AY24" s="171">
        <v>117.30733585699998</v>
      </c>
      <c r="AZ24" s="171">
        <v>213.23677835600003</v>
      </c>
      <c r="BA24" s="171">
        <v>124.74286302800003</v>
      </c>
      <c r="BB24" s="171">
        <v>185.01024820299997</v>
      </c>
      <c r="BC24" s="171">
        <v>181.149072053</v>
      </c>
      <c r="BD24" s="171">
        <v>117.84122973100001</v>
      </c>
      <c r="BE24" s="171">
        <v>287.49111639</v>
      </c>
      <c r="BF24" s="171">
        <v>153.558254801</v>
      </c>
      <c r="BG24" s="171">
        <v>274.42393584399997</v>
      </c>
      <c r="BH24" s="171">
        <v>244.05461231699999</v>
      </c>
      <c r="BI24" s="171">
        <v>373.01404976900005</v>
      </c>
      <c r="BJ24" s="171">
        <v>120.67923100500002</v>
      </c>
      <c r="BK24" s="171">
        <v>144.87615555599996</v>
      </c>
      <c r="BL24" s="171">
        <v>94.278873169999997</v>
      </c>
      <c r="BM24" s="171">
        <v>315.54407020399998</v>
      </c>
      <c r="BN24" s="171">
        <v>137.91194944</v>
      </c>
      <c r="BO24" s="171">
        <v>156.34328962300003</v>
      </c>
      <c r="BP24" s="171">
        <v>259.985720931</v>
      </c>
      <c r="BQ24" s="171">
        <v>174.92639242600004</v>
      </c>
      <c r="BR24" s="171">
        <v>180.504237045</v>
      </c>
      <c r="BS24" s="171">
        <v>200.80970055399996</v>
      </c>
      <c r="BT24" s="171">
        <v>265.50162849999998</v>
      </c>
      <c r="BU24" s="171">
        <v>478.51509014700008</v>
      </c>
      <c r="BV24" s="171">
        <v>72.229903179000019</v>
      </c>
      <c r="BW24" s="171">
        <v>126.17448691199994</v>
      </c>
      <c r="BX24" s="171">
        <v>344.14458865900002</v>
      </c>
      <c r="BY24" s="171">
        <v>155.05823201200002</v>
      </c>
      <c r="BZ24" s="171">
        <v>168.91025598100001</v>
      </c>
      <c r="CA24" s="171">
        <v>334.70205529599991</v>
      </c>
      <c r="CB24" s="171">
        <v>353.56604974099992</v>
      </c>
      <c r="CC24" s="171">
        <v>303.53727011900003</v>
      </c>
      <c r="CD24" s="171">
        <v>237.01263744100004</v>
      </c>
      <c r="CE24" s="137">
        <v>233.15005462699997</v>
      </c>
      <c r="CF24" s="137">
        <v>183.23433380500001</v>
      </c>
      <c r="CG24" s="137">
        <v>798.58790975600004</v>
      </c>
      <c r="CH24" s="130">
        <v>200.81761863400001</v>
      </c>
      <c r="CI24" s="130">
        <v>419.19873366100006</v>
      </c>
      <c r="CJ24" s="130">
        <v>206.32888798700009</v>
      </c>
    </row>
    <row r="25" spans="1:88" ht="21" x14ac:dyDescent="0.2">
      <c r="A25" s="32" t="s">
        <v>38</v>
      </c>
      <c r="B25" s="138">
        <v>7.7378140890000005</v>
      </c>
      <c r="C25" s="138">
        <v>6.9402339000000008</v>
      </c>
      <c r="D25" s="138">
        <v>3.7268777999999996</v>
      </c>
      <c r="E25" s="138">
        <v>2.8446664000000004</v>
      </c>
      <c r="F25" s="139">
        <v>2.6815731</v>
      </c>
      <c r="G25" s="139">
        <v>2.6408681000000001</v>
      </c>
      <c r="H25" s="139">
        <v>1.4949097</v>
      </c>
      <c r="I25" s="139">
        <v>2.2098816999999999</v>
      </c>
      <c r="J25" s="139">
        <v>1.4442523999999999</v>
      </c>
      <c r="K25" s="139">
        <f t="shared" si="0"/>
        <v>1.6182769999999997</v>
      </c>
      <c r="L25" s="139">
        <f t="shared" si="1"/>
        <v>0.17460000000000001</v>
      </c>
      <c r="M25" s="139"/>
      <c r="N25" s="172">
        <v>0.79364000000000001</v>
      </c>
      <c r="O25" s="172">
        <v>0.31532720000000003</v>
      </c>
      <c r="P25" s="172">
        <v>0.33087220000000001</v>
      </c>
      <c r="Q25" s="172">
        <v>0.25575920000000002</v>
      </c>
      <c r="R25" s="172">
        <v>7.8671599999999994E-2</v>
      </c>
      <c r="S25" s="172">
        <v>0.10948000000000001</v>
      </c>
      <c r="T25" s="172">
        <v>0.1310172</v>
      </c>
      <c r="U25" s="172">
        <v>0.1057538</v>
      </c>
      <c r="V25" s="172">
        <v>0.2124489</v>
      </c>
      <c r="W25" s="172">
        <v>0.203012</v>
      </c>
      <c r="X25" s="172">
        <v>6.9174000000000013E-2</v>
      </c>
      <c r="Y25" s="172">
        <v>7.6416999999999999E-2</v>
      </c>
      <c r="Z25" s="172">
        <v>0.237676</v>
      </c>
      <c r="AA25" s="172">
        <v>0.29676819999999998</v>
      </c>
      <c r="AB25" s="172">
        <v>0.231488</v>
      </c>
      <c r="AC25" s="172">
        <v>8.9780399999999996E-2</v>
      </c>
      <c r="AD25" s="172">
        <v>0.101248</v>
      </c>
      <c r="AE25" s="172">
        <v>9.5988000000000004E-2</v>
      </c>
      <c r="AF25" s="172">
        <v>0.30379860000000003</v>
      </c>
      <c r="AG25" s="172">
        <v>0.28125250000000002</v>
      </c>
      <c r="AH25" s="172">
        <v>0.31430200000000003</v>
      </c>
      <c r="AI25" s="172">
        <v>0.345943</v>
      </c>
      <c r="AJ25" s="172">
        <v>8.2200999999999996E-2</v>
      </c>
      <c r="AK25" s="172">
        <v>0.2604224</v>
      </c>
      <c r="AL25" s="172">
        <v>8.2750000000000004E-2</v>
      </c>
      <c r="AM25" s="172">
        <v>8.6339600000000002E-2</v>
      </c>
      <c r="AN25" s="172">
        <v>0.11728480000000001</v>
      </c>
      <c r="AO25" s="172">
        <v>3.0257799999999998E-2</v>
      </c>
      <c r="AP25" s="172">
        <v>0.1317594</v>
      </c>
      <c r="AQ25" s="172">
        <v>0.31781799999999999</v>
      </c>
      <c r="AR25" s="172">
        <v>1.3841599999999999E-2</v>
      </c>
      <c r="AS25" s="172">
        <v>0.16502019999999998</v>
      </c>
      <c r="AT25" s="172">
        <v>8.8795499999999999E-2</v>
      </c>
      <c r="AU25" s="172">
        <v>0.29293799999999998</v>
      </c>
      <c r="AV25" s="172">
        <v>5.6899999999999999E-2</v>
      </c>
      <c r="AW25" s="172">
        <v>0.11120480000000001</v>
      </c>
      <c r="AX25" s="172">
        <v>0.4098</v>
      </c>
      <c r="AY25" s="172">
        <v>2.9172799999999999E-2</v>
      </c>
      <c r="AZ25" s="172">
        <v>0.1100912</v>
      </c>
      <c r="BA25" s="172">
        <v>5.5897200000000001E-2</v>
      </c>
      <c r="BB25" s="172">
        <v>0.256936</v>
      </c>
      <c r="BC25" s="172">
        <v>7.2651999999999994E-2</v>
      </c>
      <c r="BD25" s="172">
        <v>3.7799999999999999E-3</v>
      </c>
      <c r="BE25" s="172">
        <v>0.99453549999999991</v>
      </c>
      <c r="BF25" s="172">
        <v>0.10023</v>
      </c>
      <c r="BG25" s="172">
        <v>1.9519999999999999E-2</v>
      </c>
      <c r="BH25" s="172">
        <v>6.370300000000001E-2</v>
      </c>
      <c r="BI25" s="172">
        <v>9.3563999999999994E-2</v>
      </c>
      <c r="BJ25" s="172">
        <v>0.185</v>
      </c>
      <c r="BK25" s="172">
        <v>1.1800000000000001E-2</v>
      </c>
      <c r="BL25" s="172">
        <v>8.1003000000000006E-2</v>
      </c>
      <c r="BM25" s="172">
        <v>5.0192999999999995E-2</v>
      </c>
      <c r="BN25" s="172">
        <v>0.143984</v>
      </c>
      <c r="BO25" s="172">
        <v>3.1660000000000001E-2</v>
      </c>
      <c r="BP25" s="172">
        <v>3.5417999999999998E-2</v>
      </c>
      <c r="BQ25" s="172">
        <v>0.33078325000000003</v>
      </c>
      <c r="BR25" s="172">
        <v>8.1950000000000009E-2</v>
      </c>
      <c r="BS25" s="172">
        <v>0.21613250000000001</v>
      </c>
      <c r="BT25" s="172">
        <v>0.17416165</v>
      </c>
      <c r="BU25" s="172">
        <v>0.10216700000000001</v>
      </c>
      <c r="BV25" s="172">
        <v>0.23666124999999999</v>
      </c>
      <c r="BW25" s="172">
        <v>0.2145</v>
      </c>
      <c r="BX25" s="172">
        <v>0.20119300000000001</v>
      </c>
      <c r="BY25" s="172">
        <v>4.9500000000000002E-2</v>
      </c>
      <c r="BZ25" s="172">
        <v>0.268123</v>
      </c>
      <c r="CA25" s="172">
        <v>0.32666800000000001</v>
      </c>
      <c r="CB25" s="172">
        <v>4.2000000000000003E-2</v>
      </c>
      <c r="CC25" s="172">
        <v>3.6774999999999995E-2</v>
      </c>
      <c r="CD25" s="172">
        <v>4.1710749999999998E-2</v>
      </c>
      <c r="CE25" s="141">
        <v>4.5308000000000001E-2</v>
      </c>
      <c r="CF25" s="141">
        <v>4.7960000000000003E-2</v>
      </c>
      <c r="CG25" s="141">
        <v>0.107878</v>
      </c>
      <c r="CH25" s="138">
        <v>0</v>
      </c>
      <c r="CI25" s="138">
        <v>5.4600000000000003E-2</v>
      </c>
      <c r="CJ25" s="138">
        <v>0.12</v>
      </c>
    </row>
    <row r="26" spans="1:88" ht="21" x14ac:dyDescent="0.2">
      <c r="A26" s="32" t="s">
        <v>37</v>
      </c>
      <c r="B26" s="138">
        <v>28.150559327999996</v>
      </c>
      <c r="C26" s="138">
        <v>32.269166315</v>
      </c>
      <c r="D26" s="138">
        <v>27.176382771</v>
      </c>
      <c r="E26" s="138">
        <v>53.360269961</v>
      </c>
      <c r="F26" s="139">
        <v>45.495222646999991</v>
      </c>
      <c r="G26" s="139">
        <v>19.716486536000001</v>
      </c>
      <c r="H26" s="139">
        <v>16.977712885999999</v>
      </c>
      <c r="I26" s="139">
        <v>25.129834807000002</v>
      </c>
      <c r="J26" s="139">
        <v>9.3138345689999991</v>
      </c>
      <c r="K26" s="139">
        <f t="shared" si="0"/>
        <v>17.345783673</v>
      </c>
      <c r="L26" s="139">
        <f t="shared" si="1"/>
        <v>1.8502455400000002</v>
      </c>
      <c r="M26" s="139"/>
      <c r="N26" s="172">
        <v>0</v>
      </c>
      <c r="O26" s="172">
        <v>0</v>
      </c>
      <c r="P26" s="172">
        <v>7.2007908129999993</v>
      </c>
      <c r="Q26" s="172">
        <v>17.025058839</v>
      </c>
      <c r="R26" s="172">
        <v>0</v>
      </c>
      <c r="S26" s="172">
        <v>8.8675521679999996</v>
      </c>
      <c r="T26" s="172">
        <v>1.1242263129999999</v>
      </c>
      <c r="U26" s="172">
        <v>1.4349147370000002</v>
      </c>
      <c r="V26" s="172">
        <v>1.664988175</v>
      </c>
      <c r="W26" s="172">
        <v>1.2076797130000001</v>
      </c>
      <c r="X26" s="172">
        <v>4.506574767</v>
      </c>
      <c r="Y26" s="172">
        <v>2.4634371219999998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0</v>
      </c>
      <c r="AF26" s="172">
        <v>8.2782714930000001</v>
      </c>
      <c r="AG26" s="172">
        <v>2.3013895950000003</v>
      </c>
      <c r="AH26" s="172">
        <v>3.7583147659999998</v>
      </c>
      <c r="AI26" s="172">
        <v>0.91176125900000005</v>
      </c>
      <c r="AJ26" s="172">
        <v>2.0005365360000003</v>
      </c>
      <c r="AK26" s="172">
        <v>2.4662128870000002</v>
      </c>
      <c r="AL26" s="172">
        <v>0</v>
      </c>
      <c r="AM26" s="172">
        <v>0.98779785000000009</v>
      </c>
      <c r="AN26" s="172">
        <v>4.6707238900000005</v>
      </c>
      <c r="AO26" s="172">
        <v>0</v>
      </c>
      <c r="AP26" s="172">
        <v>0</v>
      </c>
      <c r="AQ26" s="172">
        <v>1.1400588809999999</v>
      </c>
      <c r="AR26" s="172">
        <v>2.072094163</v>
      </c>
      <c r="AS26" s="172">
        <v>0</v>
      </c>
      <c r="AT26" s="172">
        <v>2.8823932869999997</v>
      </c>
      <c r="AU26" s="172">
        <v>0.165860695</v>
      </c>
      <c r="AV26" s="172">
        <v>1.804280353</v>
      </c>
      <c r="AW26" s="172">
        <v>3.2545037670000001</v>
      </c>
      <c r="AX26" s="172">
        <v>0</v>
      </c>
      <c r="AY26" s="172">
        <v>0</v>
      </c>
      <c r="AZ26" s="172">
        <v>0</v>
      </c>
      <c r="BA26" s="172">
        <v>0</v>
      </c>
      <c r="BB26" s="172">
        <v>7.7915926090000003</v>
      </c>
      <c r="BC26" s="172">
        <v>4.0821345959999995</v>
      </c>
      <c r="BD26" s="172">
        <v>3.1325444010000001</v>
      </c>
      <c r="BE26" s="172">
        <v>0</v>
      </c>
      <c r="BF26" s="172">
        <v>1.461865097</v>
      </c>
      <c r="BG26" s="172">
        <v>2.5118401020000003</v>
      </c>
      <c r="BH26" s="172">
        <v>0.61411068899999999</v>
      </c>
      <c r="BI26" s="172">
        <v>5.5357473129999999</v>
      </c>
      <c r="BJ26" s="172">
        <v>0</v>
      </c>
      <c r="BK26" s="172">
        <v>0</v>
      </c>
      <c r="BL26" s="172">
        <v>0</v>
      </c>
      <c r="BM26" s="172">
        <v>5.9531938849999992</v>
      </c>
      <c r="BN26" s="172">
        <v>0</v>
      </c>
      <c r="BO26" s="172">
        <v>0</v>
      </c>
      <c r="BP26" s="172">
        <v>0</v>
      </c>
      <c r="BQ26" s="172">
        <v>0</v>
      </c>
      <c r="BR26" s="172">
        <v>0</v>
      </c>
      <c r="BS26" s="172">
        <v>0</v>
      </c>
      <c r="BT26" s="172">
        <v>0</v>
      </c>
      <c r="BU26" s="172">
        <v>3.3606406839999998</v>
      </c>
      <c r="BV26" s="172">
        <v>0</v>
      </c>
      <c r="BW26" s="172">
        <v>0</v>
      </c>
      <c r="BX26" s="172">
        <v>0</v>
      </c>
      <c r="BY26" s="172">
        <v>0</v>
      </c>
      <c r="BZ26" s="172">
        <v>0</v>
      </c>
      <c r="CA26" s="172">
        <v>9.366412467</v>
      </c>
      <c r="CB26" s="172">
        <v>0</v>
      </c>
      <c r="CC26" s="172">
        <v>3.8345454389999998</v>
      </c>
      <c r="CD26" s="172">
        <v>1.012561289</v>
      </c>
      <c r="CE26" s="141">
        <v>0</v>
      </c>
      <c r="CF26" s="141">
        <v>0</v>
      </c>
      <c r="CG26" s="141">
        <v>3.1322644780000002</v>
      </c>
      <c r="CH26" s="138">
        <v>1.4974247000000001</v>
      </c>
      <c r="CI26" s="138">
        <v>0.27054267900000001</v>
      </c>
      <c r="CJ26" s="138">
        <v>8.2278161000000002E-2</v>
      </c>
    </row>
    <row r="27" spans="1:88" ht="21" x14ac:dyDescent="0.2">
      <c r="A27" s="32" t="s">
        <v>36</v>
      </c>
      <c r="B27" s="138">
        <v>6.4873733769999991</v>
      </c>
      <c r="C27" s="138">
        <v>5.7250132349999996</v>
      </c>
      <c r="D27" s="138">
        <v>6.7063368299999997</v>
      </c>
      <c r="E27" s="138">
        <v>5.7977830790000002</v>
      </c>
      <c r="F27" s="139">
        <v>11.851352146</v>
      </c>
      <c r="G27" s="139">
        <v>15.755908363000001</v>
      </c>
      <c r="H27" s="139">
        <v>19.083779658000001</v>
      </c>
      <c r="I27" s="139">
        <v>17.118547061000001</v>
      </c>
      <c r="J27" s="139">
        <v>106.09800894099999</v>
      </c>
      <c r="K27" s="139">
        <f t="shared" si="0"/>
        <v>171.08468890500001</v>
      </c>
      <c r="L27" s="139">
        <f t="shared" si="1"/>
        <v>269.99045829799996</v>
      </c>
      <c r="M27" s="139"/>
      <c r="N27" s="172">
        <v>0</v>
      </c>
      <c r="O27" s="172">
        <v>0</v>
      </c>
      <c r="P27" s="172">
        <v>0</v>
      </c>
      <c r="Q27" s="172">
        <v>4.0467742160000002</v>
      </c>
      <c r="R27" s="172">
        <v>1.691338035</v>
      </c>
      <c r="S27" s="172">
        <v>0</v>
      </c>
      <c r="T27" s="172">
        <v>1.3</v>
      </c>
      <c r="U27" s="172">
        <v>0</v>
      </c>
      <c r="V27" s="172">
        <v>1.925</v>
      </c>
      <c r="W27" s="172">
        <v>1</v>
      </c>
      <c r="X27" s="172">
        <v>1.052225</v>
      </c>
      <c r="Y27" s="172">
        <v>0.83601489500000004</v>
      </c>
      <c r="Z27" s="172">
        <v>0</v>
      </c>
      <c r="AA27" s="172">
        <v>5.3816197000000003E-2</v>
      </c>
      <c r="AB27" s="172">
        <v>0</v>
      </c>
      <c r="AC27" s="172">
        <v>3.092919239</v>
      </c>
      <c r="AD27" s="172">
        <v>8.477140072000001</v>
      </c>
      <c r="AE27" s="172">
        <v>1.231374655</v>
      </c>
      <c r="AF27" s="172">
        <v>0.7</v>
      </c>
      <c r="AG27" s="172">
        <v>0.88</v>
      </c>
      <c r="AH27" s="172">
        <v>1</v>
      </c>
      <c r="AI27" s="172">
        <v>0</v>
      </c>
      <c r="AJ27" s="172">
        <v>0</v>
      </c>
      <c r="AK27" s="172">
        <v>0.3206582</v>
      </c>
      <c r="AL27" s="172">
        <v>0</v>
      </c>
      <c r="AM27" s="172">
        <v>0</v>
      </c>
      <c r="AN27" s="172">
        <v>0</v>
      </c>
      <c r="AO27" s="172">
        <v>11.279070920000001</v>
      </c>
      <c r="AP27" s="172">
        <v>0</v>
      </c>
      <c r="AQ27" s="172">
        <v>4.1500000000000004</v>
      </c>
      <c r="AR27" s="172">
        <v>0.7</v>
      </c>
      <c r="AS27" s="172">
        <v>0.954708738</v>
      </c>
      <c r="AT27" s="172">
        <v>0.3</v>
      </c>
      <c r="AU27" s="172">
        <v>1</v>
      </c>
      <c r="AV27" s="172">
        <v>0</v>
      </c>
      <c r="AW27" s="172">
        <v>0.7</v>
      </c>
      <c r="AX27" s="172">
        <v>0</v>
      </c>
      <c r="AY27" s="172">
        <v>0</v>
      </c>
      <c r="AZ27" s="172">
        <v>5.0000000000000001E-3</v>
      </c>
      <c r="BA27" s="172">
        <v>0</v>
      </c>
      <c r="BB27" s="172">
        <v>12.827610648</v>
      </c>
      <c r="BC27" s="172">
        <v>0</v>
      </c>
      <c r="BD27" s="172">
        <v>3.45</v>
      </c>
      <c r="BE27" s="172">
        <v>0</v>
      </c>
      <c r="BF27" s="172">
        <v>0</v>
      </c>
      <c r="BG27" s="172">
        <v>0</v>
      </c>
      <c r="BH27" s="172">
        <v>0</v>
      </c>
      <c r="BI27" s="172">
        <v>0.83593641299999999</v>
      </c>
      <c r="BJ27" s="172">
        <v>0</v>
      </c>
      <c r="BK27" s="172">
        <v>0</v>
      </c>
      <c r="BL27" s="172">
        <v>0</v>
      </c>
      <c r="BM27" s="172">
        <v>97.035300940999988</v>
      </c>
      <c r="BN27" s="172">
        <v>0</v>
      </c>
      <c r="BO27" s="172">
        <v>0</v>
      </c>
      <c r="BP27" s="172">
        <v>0</v>
      </c>
      <c r="BQ27" s="172">
        <v>0</v>
      </c>
      <c r="BR27" s="172">
        <v>1</v>
      </c>
      <c r="BS27" s="172">
        <v>0</v>
      </c>
      <c r="BT27" s="172">
        <v>3.5627080000000002</v>
      </c>
      <c r="BU27" s="172">
        <v>4.5</v>
      </c>
      <c r="BV27" s="172">
        <v>0</v>
      </c>
      <c r="BW27" s="172">
        <v>0</v>
      </c>
      <c r="BX27" s="172">
        <v>165.89890800000001</v>
      </c>
      <c r="BY27" s="172">
        <v>2</v>
      </c>
      <c r="BZ27" s="172">
        <v>2.5</v>
      </c>
      <c r="CA27" s="172">
        <v>0.32</v>
      </c>
      <c r="CB27" s="172">
        <v>0</v>
      </c>
      <c r="CC27" s="172">
        <v>0</v>
      </c>
      <c r="CD27" s="172">
        <v>0</v>
      </c>
      <c r="CE27" s="141">
        <v>0</v>
      </c>
      <c r="CF27" s="141">
        <v>0</v>
      </c>
      <c r="CG27" s="141">
        <v>0.36578090500000005</v>
      </c>
      <c r="CH27" s="138">
        <v>6.8847867980000004</v>
      </c>
      <c r="CI27" s="138">
        <v>263.10567149999997</v>
      </c>
      <c r="CJ27" s="138">
        <v>0</v>
      </c>
    </row>
    <row r="28" spans="1:88" ht="21" x14ac:dyDescent="0.2">
      <c r="A28" s="32" t="s">
        <v>35</v>
      </c>
      <c r="B28" s="138">
        <v>56.460195055</v>
      </c>
      <c r="C28" s="138">
        <v>62.574529429000002</v>
      </c>
      <c r="D28" s="138">
        <v>65.20860468299999</v>
      </c>
      <c r="E28" s="138">
        <v>63.821581785000006</v>
      </c>
      <c r="F28" s="139">
        <v>90.693204633000008</v>
      </c>
      <c r="G28" s="139">
        <v>137.08508142299999</v>
      </c>
      <c r="H28" s="139">
        <v>133.18174396399999</v>
      </c>
      <c r="I28" s="139">
        <v>137.90957636800002</v>
      </c>
      <c r="J28" s="139">
        <v>141.08050582499999</v>
      </c>
      <c r="K28" s="139">
        <f t="shared" si="0"/>
        <v>216.531151999</v>
      </c>
      <c r="L28" s="139">
        <f t="shared" si="1"/>
        <v>66.890309574</v>
      </c>
      <c r="M28" s="139"/>
      <c r="N28" s="172">
        <v>1.4954031999999999</v>
      </c>
      <c r="O28" s="172">
        <v>13.244628155000001</v>
      </c>
      <c r="P28" s="172">
        <v>2.7984887999999999</v>
      </c>
      <c r="Q28" s="172">
        <v>30.701892316000002</v>
      </c>
      <c r="R28" s="172">
        <v>-11.471580415</v>
      </c>
      <c r="S28" s="172">
        <v>3.0301237560000001</v>
      </c>
      <c r="T28" s="172">
        <v>1.2853808</v>
      </c>
      <c r="U28" s="172">
        <v>14.238047537</v>
      </c>
      <c r="V28" s="172">
        <v>1.9169700000000001</v>
      </c>
      <c r="W28" s="172">
        <v>1.898013</v>
      </c>
      <c r="X28" s="172">
        <v>14.575754595000001</v>
      </c>
      <c r="Y28" s="172">
        <v>16.980082889000002</v>
      </c>
      <c r="Z28" s="172">
        <v>0.86236635000000006</v>
      </c>
      <c r="AA28" s="172">
        <v>14.727727614999999</v>
      </c>
      <c r="AB28" s="172">
        <v>1.81427918</v>
      </c>
      <c r="AC28" s="172">
        <v>4.3389118310000008</v>
      </c>
      <c r="AD28" s="172">
        <v>17.996426863</v>
      </c>
      <c r="AE28" s="172">
        <v>2.7794759099999999</v>
      </c>
      <c r="AF28" s="172">
        <v>1.7216710880000001</v>
      </c>
      <c r="AG28" s="172">
        <v>16.803587289999999</v>
      </c>
      <c r="AH28" s="172">
        <v>26.167706062000001</v>
      </c>
      <c r="AI28" s="172">
        <v>2.5722298599999998</v>
      </c>
      <c r="AJ28" s="172">
        <v>14.941877822</v>
      </c>
      <c r="AK28" s="172">
        <v>32.358821552000002</v>
      </c>
      <c r="AL28" s="172">
        <v>2.00161861</v>
      </c>
      <c r="AM28" s="172">
        <v>16.254510353000001</v>
      </c>
      <c r="AN28" s="172">
        <v>5.0431517999999995</v>
      </c>
      <c r="AO28" s="172">
        <v>5.0863916099999997</v>
      </c>
      <c r="AP28" s="172">
        <v>15.987978909999999</v>
      </c>
      <c r="AQ28" s="172">
        <v>14.633619585</v>
      </c>
      <c r="AR28" s="172">
        <v>4.0201775499999997</v>
      </c>
      <c r="AS28" s="172">
        <v>23.647274490000001</v>
      </c>
      <c r="AT28" s="172">
        <v>3.2052879499999998</v>
      </c>
      <c r="AU28" s="172">
        <v>9.209063522000001</v>
      </c>
      <c r="AV28" s="172">
        <v>18.229272867999999</v>
      </c>
      <c r="AW28" s="172">
        <v>15.863396715999999</v>
      </c>
      <c r="AX28" s="172">
        <v>1.455694375</v>
      </c>
      <c r="AY28" s="172">
        <v>17.409280086999999</v>
      </c>
      <c r="AZ28" s="172">
        <v>4.0043083499999996</v>
      </c>
      <c r="BA28" s="172">
        <v>4.0681387200000003</v>
      </c>
      <c r="BB28" s="172">
        <v>32.819112791999999</v>
      </c>
      <c r="BC28" s="172">
        <v>4.2366749800000001</v>
      </c>
      <c r="BD28" s="172">
        <v>10.009381012</v>
      </c>
      <c r="BE28" s="172">
        <v>20.125802984000003</v>
      </c>
      <c r="BF28" s="172">
        <v>3.0255524999999999</v>
      </c>
      <c r="BG28" s="172">
        <v>2.1662133749999999</v>
      </c>
      <c r="BH28" s="172">
        <v>26.146681933</v>
      </c>
      <c r="BI28" s="172">
        <v>12.442735259999999</v>
      </c>
      <c r="BJ28" s="172">
        <v>0.75173999999999996</v>
      </c>
      <c r="BK28" s="172">
        <v>21.084013802000001</v>
      </c>
      <c r="BL28" s="172">
        <v>3.4504539100000002</v>
      </c>
      <c r="BM28" s="172">
        <v>3.3092224249999997</v>
      </c>
      <c r="BN28" s="172">
        <v>23.563101205999999</v>
      </c>
      <c r="BO28" s="172">
        <v>2.1028343629999999</v>
      </c>
      <c r="BP28" s="172">
        <v>17.985618411000001</v>
      </c>
      <c r="BQ28" s="172">
        <v>24.781194554999999</v>
      </c>
      <c r="BR28" s="172">
        <v>10.296003628000001</v>
      </c>
      <c r="BS28" s="172">
        <v>2.5050158099999997</v>
      </c>
      <c r="BT28" s="172">
        <v>25.373814452999998</v>
      </c>
      <c r="BU28" s="172">
        <v>5.8774932619999998</v>
      </c>
      <c r="BV28" s="172">
        <v>1.4465303980000002</v>
      </c>
      <c r="BW28" s="172">
        <v>4.0762261339999997</v>
      </c>
      <c r="BX28" s="172">
        <v>1.7897344740000001</v>
      </c>
      <c r="BY28" s="172">
        <v>3.3951547289999997</v>
      </c>
      <c r="BZ28" s="172">
        <v>4.9442167289999999</v>
      </c>
      <c r="CA28" s="172">
        <v>47.871799014999993</v>
      </c>
      <c r="CB28" s="172">
        <v>32.396438252000003</v>
      </c>
      <c r="CC28" s="172">
        <v>29.410844772000001</v>
      </c>
      <c r="CD28" s="172">
        <v>40.646935577999997</v>
      </c>
      <c r="CE28" s="141">
        <v>7.3426628019999995</v>
      </c>
      <c r="CF28" s="141">
        <v>30.227334745</v>
      </c>
      <c r="CG28" s="141">
        <v>12.983274371</v>
      </c>
      <c r="CH28" s="138">
        <v>2.0788503260000004</v>
      </c>
      <c r="CI28" s="138">
        <v>25.396691218000001</v>
      </c>
      <c r="CJ28" s="138">
        <v>39.414768029999998</v>
      </c>
    </row>
    <row r="29" spans="1:88" ht="21" x14ac:dyDescent="0.2">
      <c r="A29" s="32" t="s">
        <v>83</v>
      </c>
      <c r="B29" s="138">
        <v>81.027665166999995</v>
      </c>
      <c r="C29" s="138">
        <v>105.012268897</v>
      </c>
      <c r="D29" s="138">
        <v>123.17041337399998</v>
      </c>
      <c r="E29" s="138">
        <v>140.41159520799999</v>
      </c>
      <c r="F29" s="139">
        <v>146.39770744200001</v>
      </c>
      <c r="G29" s="139">
        <v>150.79355332699998</v>
      </c>
      <c r="H29" s="139">
        <v>239.00128592300001</v>
      </c>
      <c r="I29" s="139">
        <v>415.71849526900002</v>
      </c>
      <c r="J29" s="139">
        <v>447.97430856599993</v>
      </c>
      <c r="K29" s="139">
        <f t="shared" si="0"/>
        <v>375.79093890499996</v>
      </c>
      <c r="L29" s="139">
        <f t="shared" si="1"/>
        <v>76.728464838000008</v>
      </c>
      <c r="M29" s="139"/>
      <c r="N29" s="172">
        <v>1.0041667000000001E-2</v>
      </c>
      <c r="O29" s="172">
        <v>9.3358339999999995E-3</v>
      </c>
      <c r="P29" s="172">
        <v>34.211331158</v>
      </c>
      <c r="Q29" s="172">
        <v>8.1495999999999999E-3</v>
      </c>
      <c r="R29" s="172">
        <v>32.869049139000005</v>
      </c>
      <c r="S29" s="172">
        <v>10.169286953</v>
      </c>
      <c r="T29" s="172">
        <v>8.4015568839999997</v>
      </c>
      <c r="U29" s="172">
        <v>7.3565697200000004</v>
      </c>
      <c r="V29" s="172">
        <v>10.311314378999999</v>
      </c>
      <c r="W29" s="172">
        <v>12.118474527</v>
      </c>
      <c r="X29" s="172">
        <v>1.18736E-2</v>
      </c>
      <c r="Y29" s="172">
        <v>30.920723980999998</v>
      </c>
      <c r="Z29" s="172">
        <v>1.2649999999999998E-3</v>
      </c>
      <c r="AA29" s="172">
        <v>3.3275000000000002E-3</v>
      </c>
      <c r="AB29" s="172">
        <v>33.341461600000002</v>
      </c>
      <c r="AC29" s="172">
        <v>1.7448039999999998E-2</v>
      </c>
      <c r="AD29" s="172">
        <v>32.018334973999998</v>
      </c>
      <c r="AE29" s="172">
        <v>10.722637540999999</v>
      </c>
      <c r="AF29" s="172">
        <v>8.6890456969999992</v>
      </c>
      <c r="AG29" s="172">
        <v>0.48728780399999999</v>
      </c>
      <c r="AH29" s="172">
        <v>18.576269245999999</v>
      </c>
      <c r="AI29" s="172">
        <v>9.6600000000000002E-3</v>
      </c>
      <c r="AJ29" s="172">
        <v>0.45499851200000002</v>
      </c>
      <c r="AK29" s="172">
        <v>46.471817412999997</v>
      </c>
      <c r="AL29" s="172">
        <v>1.7766500000000001E-2</v>
      </c>
      <c r="AM29" s="172">
        <v>1.6109999999999999E-2</v>
      </c>
      <c r="AN29" s="172">
        <v>16.055576876</v>
      </c>
      <c r="AO29" s="172">
        <v>0.72294050900000006</v>
      </c>
      <c r="AP29" s="172">
        <v>65.811063469999993</v>
      </c>
      <c r="AQ29" s="172">
        <v>18.991152070000002</v>
      </c>
      <c r="AR29" s="172">
        <v>12.597099275</v>
      </c>
      <c r="AS29" s="172">
        <v>37.939832881000001</v>
      </c>
      <c r="AT29" s="172">
        <v>2.0104107999999999E-2</v>
      </c>
      <c r="AU29" s="172">
        <v>19.036271396</v>
      </c>
      <c r="AV29" s="172">
        <v>15.661672911</v>
      </c>
      <c r="AW29" s="172">
        <v>52.131695927000003</v>
      </c>
      <c r="AX29" s="172">
        <v>3.741415E-2</v>
      </c>
      <c r="AY29" s="172">
        <v>33.047737135000006</v>
      </c>
      <c r="AZ29" s="172">
        <v>46.980491938999997</v>
      </c>
      <c r="BA29" s="172">
        <v>39.899164145</v>
      </c>
      <c r="BB29" s="172">
        <v>36.725212315</v>
      </c>
      <c r="BC29" s="172">
        <v>48.057470103999997</v>
      </c>
      <c r="BD29" s="172">
        <v>9.1033500000000014E-3</v>
      </c>
      <c r="BE29" s="172">
        <v>63.054085645999997</v>
      </c>
      <c r="BF29" s="172">
        <v>25.639277524000001</v>
      </c>
      <c r="BG29" s="172">
        <v>21.341218644000001</v>
      </c>
      <c r="BH29" s="172">
        <v>43.596569262999999</v>
      </c>
      <c r="BI29" s="172">
        <v>57.330751054000004</v>
      </c>
      <c r="BJ29" s="172">
        <v>50.140379457000002</v>
      </c>
      <c r="BK29" s="172">
        <v>49.719119977000005</v>
      </c>
      <c r="BL29" s="172">
        <v>1.3084408E-2</v>
      </c>
      <c r="BM29" s="172">
        <v>48.137806611000002</v>
      </c>
      <c r="BN29" s="172">
        <v>29.145048147000001</v>
      </c>
      <c r="BO29" s="172">
        <v>28.17790458</v>
      </c>
      <c r="BP29" s="172">
        <v>53.867797519</v>
      </c>
      <c r="BQ29" s="172">
        <v>35.471872374999997</v>
      </c>
      <c r="BR29" s="172">
        <v>26.703252595999999</v>
      </c>
      <c r="BS29" s="172">
        <v>34.093110342000003</v>
      </c>
      <c r="BT29" s="172">
        <v>36.750240314999999</v>
      </c>
      <c r="BU29" s="172">
        <v>55.754692239000001</v>
      </c>
      <c r="BV29" s="172">
        <v>43.666771872999995</v>
      </c>
      <c r="BW29" s="172">
        <v>44.495850313000005</v>
      </c>
      <c r="BX29" s="172">
        <v>1.23797E-2</v>
      </c>
      <c r="BY29" s="172">
        <v>69.110360317000001</v>
      </c>
      <c r="BZ29" s="172">
        <v>1.1503600000000001E-2</v>
      </c>
      <c r="CA29" s="172">
        <v>33.727467439000002</v>
      </c>
      <c r="CB29" s="172">
        <v>18.658329204000001</v>
      </c>
      <c r="CC29" s="172">
        <v>25.641478120999999</v>
      </c>
      <c r="CD29" s="172">
        <v>29.216665130000003</v>
      </c>
      <c r="CE29" s="141">
        <v>15.631702557000001</v>
      </c>
      <c r="CF29" s="141">
        <v>22.155138427000001</v>
      </c>
      <c r="CG29" s="141">
        <v>73.463292224</v>
      </c>
      <c r="CH29" s="138">
        <v>39.551978106</v>
      </c>
      <c r="CI29" s="138">
        <v>26.701391288</v>
      </c>
      <c r="CJ29" s="138">
        <v>10.475095444000001</v>
      </c>
    </row>
    <row r="30" spans="1:88" ht="21" x14ac:dyDescent="0.2">
      <c r="A30" s="32" t="s">
        <v>34</v>
      </c>
      <c r="B30" s="138">
        <v>64.044934460000007</v>
      </c>
      <c r="C30" s="138">
        <v>80.059061561000007</v>
      </c>
      <c r="D30" s="138">
        <v>77.701484121000007</v>
      </c>
      <c r="E30" s="138">
        <v>85.038801165999999</v>
      </c>
      <c r="F30" s="139">
        <v>81.771472494999998</v>
      </c>
      <c r="G30" s="139">
        <v>107.142500681</v>
      </c>
      <c r="H30" s="139">
        <v>117.64908599100001</v>
      </c>
      <c r="I30" s="139">
        <v>107.154713469</v>
      </c>
      <c r="J30" s="139">
        <v>116.300140957</v>
      </c>
      <c r="K30" s="139">
        <f t="shared" si="0"/>
        <v>172.75595763699999</v>
      </c>
      <c r="L30" s="139">
        <f t="shared" si="1"/>
        <v>21.483356403000002</v>
      </c>
      <c r="M30" s="139"/>
      <c r="N30" s="172">
        <v>0.73616983400000002</v>
      </c>
      <c r="O30" s="172">
        <v>1.8312414830000001</v>
      </c>
      <c r="P30" s="172">
        <v>0.71526532399999998</v>
      </c>
      <c r="Q30" s="172">
        <v>1.033056754</v>
      </c>
      <c r="R30" s="172">
        <v>2.2608417350000001</v>
      </c>
      <c r="S30" s="172">
        <v>0.88223463200000007</v>
      </c>
      <c r="T30" s="172">
        <v>1.655575622</v>
      </c>
      <c r="U30" s="172">
        <v>13.002765326999999</v>
      </c>
      <c r="V30" s="172">
        <v>12.669365170999999</v>
      </c>
      <c r="W30" s="172">
        <v>13.126111705</v>
      </c>
      <c r="X30" s="172">
        <v>13.910986677</v>
      </c>
      <c r="Y30" s="172">
        <v>19.947858230999998</v>
      </c>
      <c r="Z30" s="172">
        <v>0.88527556900000004</v>
      </c>
      <c r="AA30" s="172">
        <v>0.757219953</v>
      </c>
      <c r="AB30" s="172">
        <v>0.66699762399999996</v>
      </c>
      <c r="AC30" s="172">
        <v>5.2450303329999999</v>
      </c>
      <c r="AD30" s="172">
        <v>1.3600000000000001E-3</v>
      </c>
      <c r="AE30" s="172">
        <v>5.7048834079999997</v>
      </c>
      <c r="AF30" s="172">
        <v>0.62667317200000006</v>
      </c>
      <c r="AG30" s="172">
        <v>5.7800525280000006</v>
      </c>
      <c r="AH30" s="172">
        <v>18.709458112</v>
      </c>
      <c r="AI30" s="172">
        <v>6.3668008589999996</v>
      </c>
      <c r="AJ30" s="172">
        <v>16.737534608000001</v>
      </c>
      <c r="AK30" s="172">
        <v>45.661214514999998</v>
      </c>
      <c r="AL30" s="172">
        <v>0.84216867000000006</v>
      </c>
      <c r="AM30" s="172">
        <v>0.99367947700000003</v>
      </c>
      <c r="AN30" s="172">
        <v>0.73954238100000003</v>
      </c>
      <c r="AO30" s="172">
        <v>0</v>
      </c>
      <c r="AP30" s="172">
        <v>13.075333152999999</v>
      </c>
      <c r="AQ30" s="172">
        <v>1.66087363</v>
      </c>
      <c r="AR30" s="172">
        <v>1.622533548</v>
      </c>
      <c r="AS30" s="172">
        <v>4.3411139690000002</v>
      </c>
      <c r="AT30" s="172">
        <v>8.8478780999999991</v>
      </c>
      <c r="AU30" s="172">
        <v>21.133169247999998</v>
      </c>
      <c r="AV30" s="172">
        <v>25.860636869</v>
      </c>
      <c r="AW30" s="172">
        <v>38.532156946000001</v>
      </c>
      <c r="AX30" s="172">
        <v>0</v>
      </c>
      <c r="AY30" s="172">
        <v>0.60617731699999999</v>
      </c>
      <c r="AZ30" s="172">
        <v>0.96448261499999999</v>
      </c>
      <c r="BA30" s="172">
        <v>0.25512540699999997</v>
      </c>
      <c r="BB30" s="172">
        <v>12.074828409</v>
      </c>
      <c r="BC30" s="172">
        <v>1.068227539</v>
      </c>
      <c r="BD30" s="172">
        <v>4.6687671540000002</v>
      </c>
      <c r="BE30" s="172">
        <v>13.369101454999999</v>
      </c>
      <c r="BF30" s="172">
        <v>0</v>
      </c>
      <c r="BG30" s="172">
        <v>39.289442700999999</v>
      </c>
      <c r="BH30" s="172">
        <v>13.994229875999999</v>
      </c>
      <c r="BI30" s="172">
        <v>20.864330996</v>
      </c>
      <c r="BJ30" s="172">
        <v>0</v>
      </c>
      <c r="BK30" s="172">
        <v>9.70277338</v>
      </c>
      <c r="BL30" s="172">
        <v>0</v>
      </c>
      <c r="BM30" s="172">
        <v>0.86210437400000006</v>
      </c>
      <c r="BN30" s="172">
        <v>0</v>
      </c>
      <c r="BO30" s="172">
        <v>14.513449864</v>
      </c>
      <c r="BP30" s="172">
        <v>0.73246181300000002</v>
      </c>
      <c r="BQ30" s="172">
        <v>17.823788491999998</v>
      </c>
      <c r="BR30" s="172">
        <v>5.2331235619999994</v>
      </c>
      <c r="BS30" s="172">
        <v>1.710707977</v>
      </c>
      <c r="BT30" s="172">
        <v>46.015168023000001</v>
      </c>
      <c r="BU30" s="172">
        <v>19.706563472000003</v>
      </c>
      <c r="BV30" s="172">
        <v>6.6750000000000002E-4</v>
      </c>
      <c r="BW30" s="172">
        <v>0</v>
      </c>
      <c r="BX30" s="172">
        <v>0</v>
      </c>
      <c r="BY30" s="172">
        <v>4.5406299419999998</v>
      </c>
      <c r="BZ30" s="172">
        <v>11.001369954999999</v>
      </c>
      <c r="CA30" s="172">
        <v>33.780225148</v>
      </c>
      <c r="CB30" s="172">
        <v>0.88981588599999994</v>
      </c>
      <c r="CC30" s="172">
        <v>33.496912948999999</v>
      </c>
      <c r="CD30" s="172">
        <v>10.590851771000001</v>
      </c>
      <c r="CE30" s="141">
        <v>9.2275105909999997</v>
      </c>
      <c r="CF30" s="141">
        <v>0.49904537499999996</v>
      </c>
      <c r="CG30" s="141">
        <v>68.728928519999997</v>
      </c>
      <c r="CH30" s="138">
        <v>18.658301382000001</v>
      </c>
      <c r="CI30" s="138">
        <v>0</v>
      </c>
      <c r="CJ30" s="138">
        <v>2.8250550210000003</v>
      </c>
    </row>
    <row r="31" spans="1:88" ht="21" x14ac:dyDescent="0.2">
      <c r="A31" s="32" t="s">
        <v>33</v>
      </c>
      <c r="B31" s="138">
        <v>159.24335018900001</v>
      </c>
      <c r="C31" s="138">
        <v>221.18952441100001</v>
      </c>
      <c r="D31" s="138">
        <v>260.64202077499999</v>
      </c>
      <c r="E31" s="138">
        <v>280.14274488300003</v>
      </c>
      <c r="F31" s="139">
        <v>310.71848514299995</v>
      </c>
      <c r="G31" s="139">
        <v>403.58791225699997</v>
      </c>
      <c r="H31" s="139">
        <v>477.12982158799991</v>
      </c>
      <c r="I31" s="139">
        <v>574.6561911550001</v>
      </c>
      <c r="J31" s="139">
        <v>0</v>
      </c>
      <c r="K31" s="139">
        <f t="shared" si="0"/>
        <v>0</v>
      </c>
      <c r="L31" s="139">
        <f t="shared" si="1"/>
        <v>0</v>
      </c>
      <c r="M31" s="139"/>
      <c r="N31" s="172">
        <v>16.590472993999999</v>
      </c>
      <c r="O31" s="172">
        <v>26.728435509000001</v>
      </c>
      <c r="P31" s="172">
        <v>30.081436957999998</v>
      </c>
      <c r="Q31" s="172">
        <v>23.411278382999999</v>
      </c>
      <c r="R31" s="172">
        <v>25.269204499000001</v>
      </c>
      <c r="S31" s="172">
        <v>17.617121151999999</v>
      </c>
      <c r="T31" s="172">
        <v>26.925173174000001</v>
      </c>
      <c r="U31" s="172">
        <v>24.815407506</v>
      </c>
      <c r="V31" s="172">
        <v>24.654937953000001</v>
      </c>
      <c r="W31" s="172">
        <v>24.006439911000001</v>
      </c>
      <c r="X31" s="172">
        <v>30.180272682999998</v>
      </c>
      <c r="Y31" s="172">
        <v>40.438304420999998</v>
      </c>
      <c r="Z31" s="172">
        <v>30.306436727000001</v>
      </c>
      <c r="AA31" s="172">
        <v>2.6635615280000002</v>
      </c>
      <c r="AB31" s="172">
        <v>68.449142418999998</v>
      </c>
      <c r="AC31" s="172">
        <v>26.054925131000001</v>
      </c>
      <c r="AD31" s="172">
        <v>37.193864509999997</v>
      </c>
      <c r="AE31" s="172">
        <v>18.465659629000001</v>
      </c>
      <c r="AF31" s="172">
        <v>40.516567420999998</v>
      </c>
      <c r="AG31" s="172">
        <v>35.226319177000001</v>
      </c>
      <c r="AH31" s="172">
        <v>36.800537071999997</v>
      </c>
      <c r="AI31" s="172">
        <v>15.276498570999999</v>
      </c>
      <c r="AJ31" s="172">
        <v>42.551053053000004</v>
      </c>
      <c r="AK31" s="172">
        <v>50.083347019000001</v>
      </c>
      <c r="AL31" s="172">
        <v>38.452531300000004</v>
      </c>
      <c r="AM31" s="172">
        <v>36.991882399000005</v>
      </c>
      <c r="AN31" s="172">
        <v>45.416379588000005</v>
      </c>
      <c r="AO31" s="172">
        <v>23.062315623</v>
      </c>
      <c r="AP31" s="172">
        <v>50.418446062000001</v>
      </c>
      <c r="AQ31" s="172">
        <v>32.528214972999997</v>
      </c>
      <c r="AR31" s="172">
        <v>32.722020979</v>
      </c>
      <c r="AS31" s="172">
        <v>44.145136299000001</v>
      </c>
      <c r="AT31" s="172">
        <v>33.972206026999999</v>
      </c>
      <c r="AU31" s="172">
        <v>34.055449995000004</v>
      </c>
      <c r="AV31" s="172">
        <v>41.200197883999998</v>
      </c>
      <c r="AW31" s="172">
        <v>64.165040458999997</v>
      </c>
      <c r="AX31" s="172">
        <v>31.649186512</v>
      </c>
      <c r="AY31" s="172">
        <v>35.258914205000004</v>
      </c>
      <c r="AZ31" s="172">
        <v>69.061825468999999</v>
      </c>
      <c r="BA31" s="172">
        <v>43.312074193000001</v>
      </c>
      <c r="BB31" s="172">
        <v>28.193513618000001</v>
      </c>
      <c r="BC31" s="172">
        <v>58.492011622</v>
      </c>
      <c r="BD31" s="172">
        <v>51.347166898000005</v>
      </c>
      <c r="BE31" s="172">
        <v>54.766570234</v>
      </c>
      <c r="BF31" s="172">
        <v>32.089394618</v>
      </c>
      <c r="BG31" s="172">
        <v>50.784497383000001</v>
      </c>
      <c r="BH31" s="172">
        <v>53.146496620999997</v>
      </c>
      <c r="BI31" s="172">
        <v>66.554539782000006</v>
      </c>
      <c r="BJ31" s="172">
        <v>0</v>
      </c>
      <c r="BK31" s="172">
        <v>0</v>
      </c>
      <c r="BL31" s="172">
        <v>0</v>
      </c>
      <c r="BM31" s="172">
        <v>0</v>
      </c>
      <c r="BN31" s="172">
        <v>0</v>
      </c>
      <c r="BO31" s="172">
        <v>0</v>
      </c>
      <c r="BP31" s="172">
        <v>0</v>
      </c>
      <c r="BQ31" s="172">
        <v>0</v>
      </c>
      <c r="BR31" s="172">
        <v>0</v>
      </c>
      <c r="BS31" s="172">
        <v>0</v>
      </c>
      <c r="BT31" s="172">
        <v>0</v>
      </c>
      <c r="BU31" s="172">
        <v>0</v>
      </c>
      <c r="BV31" s="172">
        <v>0</v>
      </c>
      <c r="BW31" s="172">
        <v>0</v>
      </c>
      <c r="BX31" s="172">
        <v>0</v>
      </c>
      <c r="BY31" s="172">
        <v>0</v>
      </c>
      <c r="BZ31" s="172">
        <v>0</v>
      </c>
      <c r="CA31" s="172">
        <v>0</v>
      </c>
      <c r="CB31" s="172">
        <v>0</v>
      </c>
      <c r="CC31" s="172">
        <v>0</v>
      </c>
      <c r="CD31" s="172">
        <v>0</v>
      </c>
      <c r="CE31" s="141">
        <v>0</v>
      </c>
      <c r="CF31" s="141">
        <v>0</v>
      </c>
      <c r="CG31" s="141">
        <v>0</v>
      </c>
      <c r="CH31" s="138">
        <v>0</v>
      </c>
      <c r="CI31" s="138">
        <v>0</v>
      </c>
      <c r="CJ31" s="138">
        <v>0</v>
      </c>
    </row>
    <row r="32" spans="1:88" ht="21" x14ac:dyDescent="0.2">
      <c r="A32" s="32" t="s">
        <v>32</v>
      </c>
      <c r="B32" s="138">
        <v>38.509128324999999</v>
      </c>
      <c r="C32" s="138">
        <v>48.165816673999998</v>
      </c>
      <c r="D32" s="138">
        <v>55.114799811999994</v>
      </c>
      <c r="E32" s="138">
        <v>78.00832461600001</v>
      </c>
      <c r="F32" s="139">
        <v>104.86356202900001</v>
      </c>
      <c r="G32" s="139">
        <v>114.684958072</v>
      </c>
      <c r="H32" s="139">
        <v>122.963989223</v>
      </c>
      <c r="I32" s="139">
        <v>108.879856445</v>
      </c>
      <c r="J32" s="139">
        <v>0</v>
      </c>
      <c r="K32" s="139">
        <f t="shared" si="0"/>
        <v>0</v>
      </c>
      <c r="L32" s="139">
        <f t="shared" si="1"/>
        <v>0</v>
      </c>
      <c r="M32" s="139"/>
      <c r="N32" s="172">
        <v>5.0209839999999999E-2</v>
      </c>
      <c r="O32" s="172">
        <v>0.35894483000000005</v>
      </c>
      <c r="P32" s="172">
        <v>6.2567746199999998</v>
      </c>
      <c r="Q32" s="172">
        <v>10.161631375000001</v>
      </c>
      <c r="R32" s="172">
        <v>6.1159947800000003</v>
      </c>
      <c r="S32" s="172">
        <v>5.3090866290000003</v>
      </c>
      <c r="T32" s="172">
        <v>8.7757987799999988</v>
      </c>
      <c r="U32" s="172">
        <v>6.4478059400000003</v>
      </c>
      <c r="V32" s="172">
        <v>14.12943576</v>
      </c>
      <c r="W32" s="172">
        <v>6.0946896450000008</v>
      </c>
      <c r="X32" s="172">
        <v>6.2572482190000001</v>
      </c>
      <c r="Y32" s="172">
        <v>34.905941611000003</v>
      </c>
      <c r="Z32" s="172">
        <v>5.3726900000000001E-2</v>
      </c>
      <c r="AA32" s="172">
        <v>0.13994223</v>
      </c>
      <c r="AB32" s="172">
        <v>6.2830823950000001</v>
      </c>
      <c r="AC32" s="172">
        <v>0.51253367000000005</v>
      </c>
      <c r="AD32" s="172">
        <v>0.76951590000000003</v>
      </c>
      <c r="AE32" s="172">
        <v>0.35613497</v>
      </c>
      <c r="AF32" s="172">
        <v>2.3870997599999999</v>
      </c>
      <c r="AG32" s="172">
        <v>23.44786993</v>
      </c>
      <c r="AH32" s="172">
        <v>1.4565392400000001</v>
      </c>
      <c r="AI32" s="172">
        <v>0.8035235300000001</v>
      </c>
      <c r="AJ32" s="172">
        <v>0.48867140999999997</v>
      </c>
      <c r="AK32" s="172">
        <v>77.986318136999998</v>
      </c>
      <c r="AL32" s="172">
        <v>6.3052300000000006E-2</v>
      </c>
      <c r="AM32" s="172">
        <v>0.47302613999999998</v>
      </c>
      <c r="AN32" s="172">
        <v>1.01323026</v>
      </c>
      <c r="AO32" s="172">
        <v>0.53181584199999998</v>
      </c>
      <c r="AP32" s="172">
        <v>12.808285680000001</v>
      </c>
      <c r="AQ32" s="172">
        <v>12.944281822999999</v>
      </c>
      <c r="AR32" s="172">
        <v>9.4787737859999996</v>
      </c>
      <c r="AS32" s="172">
        <v>8.4177866699999999</v>
      </c>
      <c r="AT32" s="172">
        <v>0.97585171000000004</v>
      </c>
      <c r="AU32" s="172">
        <v>15.265314906</v>
      </c>
      <c r="AV32" s="172">
        <v>20.302713325999999</v>
      </c>
      <c r="AW32" s="172">
        <v>40.68985678</v>
      </c>
      <c r="AX32" s="172">
        <v>6.5249799999999997E-2</v>
      </c>
      <c r="AY32" s="172">
        <v>0.37537725999999999</v>
      </c>
      <c r="AZ32" s="172">
        <v>0.57448297999999998</v>
      </c>
      <c r="BA32" s="172">
        <v>0.43843588</v>
      </c>
      <c r="BB32" s="172">
        <v>1.6004816900000001</v>
      </c>
      <c r="BC32" s="172">
        <v>0.95789692999999998</v>
      </c>
      <c r="BD32" s="172">
        <v>1.0119804699999999</v>
      </c>
      <c r="BE32" s="172">
        <v>35.127204513999999</v>
      </c>
      <c r="BF32" s="172">
        <v>2.4583514900000001</v>
      </c>
      <c r="BG32" s="172">
        <v>7.8842171299999997</v>
      </c>
      <c r="BH32" s="172">
        <v>31.976158552000001</v>
      </c>
      <c r="BI32" s="172">
        <v>26.410019749</v>
      </c>
      <c r="BJ32" s="172">
        <v>0</v>
      </c>
      <c r="BK32" s="172">
        <v>0</v>
      </c>
      <c r="BL32" s="172">
        <v>0</v>
      </c>
      <c r="BM32" s="172">
        <v>0</v>
      </c>
      <c r="BN32" s="172">
        <v>0</v>
      </c>
      <c r="BO32" s="172">
        <v>0</v>
      </c>
      <c r="BP32" s="172">
        <v>0</v>
      </c>
      <c r="BQ32" s="172">
        <v>0</v>
      </c>
      <c r="BR32" s="172">
        <v>0</v>
      </c>
      <c r="BS32" s="172">
        <v>0</v>
      </c>
      <c r="BT32" s="172">
        <v>0</v>
      </c>
      <c r="BU32" s="172">
        <v>0</v>
      </c>
      <c r="BV32" s="172">
        <v>0</v>
      </c>
      <c r="BW32" s="172">
        <v>0</v>
      </c>
      <c r="BX32" s="172">
        <v>0</v>
      </c>
      <c r="BY32" s="172">
        <v>0</v>
      </c>
      <c r="BZ32" s="172">
        <v>0</v>
      </c>
      <c r="CA32" s="172">
        <v>0</v>
      </c>
      <c r="CB32" s="172">
        <v>0</v>
      </c>
      <c r="CC32" s="172">
        <v>0</v>
      </c>
      <c r="CD32" s="172">
        <v>0</v>
      </c>
      <c r="CE32" s="141">
        <v>0</v>
      </c>
      <c r="CF32" s="141">
        <v>0</v>
      </c>
      <c r="CG32" s="141">
        <v>0</v>
      </c>
      <c r="CH32" s="138">
        <v>0</v>
      </c>
      <c r="CI32" s="138">
        <v>0</v>
      </c>
      <c r="CJ32" s="138">
        <v>0</v>
      </c>
    </row>
    <row r="33" spans="1:88" ht="21" x14ac:dyDescent="0.2">
      <c r="A33" s="32" t="s">
        <v>31</v>
      </c>
      <c r="B33" s="138">
        <v>16.573336218000001</v>
      </c>
      <c r="C33" s="138">
        <v>16.993596253</v>
      </c>
      <c r="D33" s="138">
        <v>16.315146013</v>
      </c>
      <c r="E33" s="138">
        <v>16.127343348000004</v>
      </c>
      <c r="F33" s="139">
        <v>16.802978249999999</v>
      </c>
      <c r="G33" s="139">
        <v>14.939848895000001</v>
      </c>
      <c r="H33" s="139">
        <v>16.093585528000002</v>
      </c>
      <c r="I33" s="139">
        <v>16.614957924999999</v>
      </c>
      <c r="J33" s="139">
        <v>0</v>
      </c>
      <c r="K33" s="139">
        <f t="shared" si="0"/>
        <v>0</v>
      </c>
      <c r="L33" s="139">
        <f t="shared" si="1"/>
        <v>0</v>
      </c>
      <c r="M33" s="139"/>
      <c r="N33" s="172">
        <v>1.132619469</v>
      </c>
      <c r="O33" s="172">
        <v>0.67166020700000006</v>
      </c>
      <c r="P33" s="172">
        <v>1.339999621</v>
      </c>
      <c r="Q33" s="172">
        <v>1.3465568840000002</v>
      </c>
      <c r="R33" s="172">
        <v>1.176079616</v>
      </c>
      <c r="S33" s="172">
        <v>0.78692772099999997</v>
      </c>
      <c r="T33" s="172">
        <v>1.7776929299999999</v>
      </c>
      <c r="U33" s="172">
        <v>2.0829948119999999</v>
      </c>
      <c r="V33" s="172">
        <v>1.667870293</v>
      </c>
      <c r="W33" s="172">
        <v>1.235110223</v>
      </c>
      <c r="X33" s="172">
        <v>1.1033952300000001</v>
      </c>
      <c r="Y33" s="172">
        <v>2.4820712439999997</v>
      </c>
      <c r="Z33" s="172">
        <v>0.94883951399999999</v>
      </c>
      <c r="AA33" s="172">
        <v>0.90507996700000004</v>
      </c>
      <c r="AB33" s="172">
        <v>0.40793743200000004</v>
      </c>
      <c r="AC33" s="172">
        <v>1.2770083870000002</v>
      </c>
      <c r="AD33" s="172">
        <v>0.76590456800000006</v>
      </c>
      <c r="AE33" s="172">
        <v>1.7299100999999999</v>
      </c>
      <c r="AF33" s="172">
        <v>2.1159414989999998</v>
      </c>
      <c r="AG33" s="172">
        <v>0.60006908400000003</v>
      </c>
      <c r="AH33" s="172">
        <v>1.6653029609999999</v>
      </c>
      <c r="AI33" s="172">
        <v>1.596187021</v>
      </c>
      <c r="AJ33" s="172">
        <v>1.6183594960000001</v>
      </c>
      <c r="AK33" s="172">
        <v>1.3093088660000001</v>
      </c>
      <c r="AL33" s="172">
        <v>1.0882974110000001</v>
      </c>
      <c r="AM33" s="172">
        <v>1.015426393</v>
      </c>
      <c r="AN33" s="172">
        <v>0.8818034480000001</v>
      </c>
      <c r="AO33" s="172">
        <v>1.3725368290000002</v>
      </c>
      <c r="AP33" s="172">
        <v>1.362631792</v>
      </c>
      <c r="AQ33" s="172">
        <v>0.94081603799999991</v>
      </c>
      <c r="AR33" s="172">
        <v>1.207056109</v>
      </c>
      <c r="AS33" s="172">
        <v>0.67203458599999999</v>
      </c>
      <c r="AT33" s="172">
        <v>1.9668127479999997</v>
      </c>
      <c r="AU33" s="172">
        <v>1.9793074639999999</v>
      </c>
      <c r="AV33" s="172">
        <v>1.1703874249999999</v>
      </c>
      <c r="AW33" s="172">
        <v>2.4364752849999998</v>
      </c>
      <c r="AX33" s="172">
        <v>0.79950886799999998</v>
      </c>
      <c r="AY33" s="172">
        <v>0.520093845</v>
      </c>
      <c r="AZ33" s="172">
        <v>1.136347467</v>
      </c>
      <c r="BA33" s="172">
        <v>1.085127309</v>
      </c>
      <c r="BB33" s="172">
        <v>2.2865336059999999</v>
      </c>
      <c r="BC33" s="172">
        <v>1.908988922</v>
      </c>
      <c r="BD33" s="172">
        <v>1.1644648480000002</v>
      </c>
      <c r="BE33" s="172">
        <v>0.51709835500000012</v>
      </c>
      <c r="BF33" s="172">
        <v>2.5441553809999999</v>
      </c>
      <c r="BG33" s="172">
        <v>1.9872850039999999</v>
      </c>
      <c r="BH33" s="172">
        <v>0.98708698099999992</v>
      </c>
      <c r="BI33" s="172">
        <v>1.678267339</v>
      </c>
      <c r="BJ33" s="172">
        <v>0</v>
      </c>
      <c r="BK33" s="172">
        <v>0</v>
      </c>
      <c r="BL33" s="172">
        <v>0</v>
      </c>
      <c r="BM33" s="172">
        <v>0</v>
      </c>
      <c r="BN33" s="172">
        <v>0</v>
      </c>
      <c r="BO33" s="172">
        <v>0</v>
      </c>
      <c r="BP33" s="172">
        <v>0</v>
      </c>
      <c r="BQ33" s="172">
        <v>0</v>
      </c>
      <c r="BR33" s="172">
        <v>0</v>
      </c>
      <c r="BS33" s="172">
        <v>0</v>
      </c>
      <c r="BT33" s="172">
        <v>0</v>
      </c>
      <c r="BU33" s="172">
        <v>0</v>
      </c>
      <c r="BV33" s="172">
        <v>0</v>
      </c>
      <c r="BW33" s="172">
        <v>0</v>
      </c>
      <c r="BX33" s="172">
        <v>0</v>
      </c>
      <c r="BY33" s="172">
        <v>0</v>
      </c>
      <c r="BZ33" s="172">
        <v>0</v>
      </c>
      <c r="CA33" s="172">
        <v>0</v>
      </c>
      <c r="CB33" s="172">
        <v>0</v>
      </c>
      <c r="CC33" s="172">
        <v>0</v>
      </c>
      <c r="CD33" s="172">
        <v>0</v>
      </c>
      <c r="CE33" s="141">
        <v>0</v>
      </c>
      <c r="CF33" s="141">
        <v>0</v>
      </c>
      <c r="CG33" s="141">
        <v>0</v>
      </c>
      <c r="CH33" s="138">
        <v>0</v>
      </c>
      <c r="CI33" s="138">
        <v>0</v>
      </c>
      <c r="CJ33" s="138">
        <v>0</v>
      </c>
    </row>
    <row r="34" spans="1:88" ht="21" x14ac:dyDescent="0.2">
      <c r="A34" s="32" t="s">
        <v>30</v>
      </c>
      <c r="B34" s="138">
        <v>592.37699463000013</v>
      </c>
      <c r="C34" s="138">
        <v>486.25761096899998</v>
      </c>
      <c r="D34" s="138">
        <v>813.66633212600004</v>
      </c>
      <c r="E34" s="138">
        <v>691.11335578899991</v>
      </c>
      <c r="F34" s="139">
        <v>1264.6414207039998</v>
      </c>
      <c r="G34" s="139">
        <v>439.44349062900017</v>
      </c>
      <c r="H34" s="139">
        <v>936.29887728899996</v>
      </c>
      <c r="I34" s="139">
        <v>912.76162458599993</v>
      </c>
      <c r="J34" s="139">
        <v>1707.665287343</v>
      </c>
      <c r="K34" s="139">
        <f t="shared" si="0"/>
        <v>2355.180979409</v>
      </c>
      <c r="L34" s="139">
        <f t="shared" si="1"/>
        <v>389.22780562900016</v>
      </c>
      <c r="M34" s="139"/>
      <c r="N34" s="172">
        <v>5.582310334999999</v>
      </c>
      <c r="O34" s="172">
        <v>10.076080838999992</v>
      </c>
      <c r="P34" s="172">
        <v>13.982102391999973</v>
      </c>
      <c r="Q34" s="172">
        <v>64.858208721999901</v>
      </c>
      <c r="R34" s="172">
        <v>40.804768505999995</v>
      </c>
      <c r="S34" s="172">
        <v>83.656617796999996</v>
      </c>
      <c r="T34" s="172">
        <v>70.588815828000008</v>
      </c>
      <c r="U34" s="172">
        <v>25.213530213000013</v>
      </c>
      <c r="V34" s="172">
        <v>34.045920327999994</v>
      </c>
      <c r="W34" s="172">
        <v>35.556238995999998</v>
      </c>
      <c r="X34" s="172">
        <v>28.137812777999983</v>
      </c>
      <c r="Y34" s="172">
        <v>852.13901396999995</v>
      </c>
      <c r="Z34" s="172">
        <v>7.7297718379999978</v>
      </c>
      <c r="AA34" s="172">
        <v>8.7241320290000104</v>
      </c>
      <c r="AB34" s="172">
        <v>26.899425294000054</v>
      </c>
      <c r="AC34" s="172">
        <v>29.504747281000014</v>
      </c>
      <c r="AD34" s="172">
        <v>30.188661466999989</v>
      </c>
      <c r="AE34" s="172">
        <v>29.714646037999984</v>
      </c>
      <c r="AF34" s="172">
        <v>25.917043812000003</v>
      </c>
      <c r="AG34" s="172">
        <v>25.331892804000006</v>
      </c>
      <c r="AH34" s="172">
        <v>61.308004640000007</v>
      </c>
      <c r="AI34" s="172">
        <v>50.016426743999993</v>
      </c>
      <c r="AJ34" s="172">
        <v>25.215110356000011</v>
      </c>
      <c r="AK34" s="172">
        <v>118.89362832600006</v>
      </c>
      <c r="AL34" s="172">
        <v>17.734468451999994</v>
      </c>
      <c r="AM34" s="172">
        <v>27.311108351000009</v>
      </c>
      <c r="AN34" s="172">
        <v>40.930493337000016</v>
      </c>
      <c r="AO34" s="172">
        <v>38.293126124999972</v>
      </c>
      <c r="AP34" s="172">
        <v>96.875040480999957</v>
      </c>
      <c r="AQ34" s="172">
        <v>44.047219288000036</v>
      </c>
      <c r="AR34" s="172">
        <v>95.864457596999983</v>
      </c>
      <c r="AS34" s="172">
        <v>53.34238162500003</v>
      </c>
      <c r="AT34" s="172">
        <v>139.175080157</v>
      </c>
      <c r="AU34" s="172">
        <v>50.041541826999961</v>
      </c>
      <c r="AV34" s="172">
        <v>78.269130570999977</v>
      </c>
      <c r="AW34" s="172">
        <v>254.41482947800003</v>
      </c>
      <c r="AX34" s="172">
        <v>11.907328731</v>
      </c>
      <c r="AY34" s="172">
        <v>30.060583207999983</v>
      </c>
      <c r="AZ34" s="172">
        <v>90.399748336000044</v>
      </c>
      <c r="BA34" s="172">
        <v>35.628900174000023</v>
      </c>
      <c r="BB34" s="172">
        <v>50.434426515999945</v>
      </c>
      <c r="BC34" s="172">
        <v>62.273015360000002</v>
      </c>
      <c r="BD34" s="172">
        <v>43.044041598000021</v>
      </c>
      <c r="BE34" s="172">
        <v>99.536717702000004</v>
      </c>
      <c r="BF34" s="172">
        <v>86.239428191000002</v>
      </c>
      <c r="BG34" s="172">
        <v>148.43970150499996</v>
      </c>
      <c r="BH34" s="172">
        <v>73.529575402000006</v>
      </c>
      <c r="BI34" s="172">
        <v>181.26815786300006</v>
      </c>
      <c r="BJ34" s="172">
        <v>69.602111548000011</v>
      </c>
      <c r="BK34" s="172">
        <v>64.358448396999961</v>
      </c>
      <c r="BL34" s="172">
        <v>90.734331851999997</v>
      </c>
      <c r="BM34" s="172">
        <v>160.19624896799996</v>
      </c>
      <c r="BN34" s="172">
        <v>85.059816087000002</v>
      </c>
      <c r="BO34" s="172">
        <v>111.51744081600003</v>
      </c>
      <c r="BP34" s="172">
        <v>187.36442518799998</v>
      </c>
      <c r="BQ34" s="172">
        <v>96.518753754000045</v>
      </c>
      <c r="BR34" s="172">
        <v>137.18990725899999</v>
      </c>
      <c r="BS34" s="172">
        <v>162.28473392499995</v>
      </c>
      <c r="BT34" s="172">
        <v>153.62553605899998</v>
      </c>
      <c r="BU34" s="172">
        <v>389.21353349000009</v>
      </c>
      <c r="BV34" s="172">
        <v>26.879272158000028</v>
      </c>
      <c r="BW34" s="172">
        <v>77.387910464999933</v>
      </c>
      <c r="BX34" s="172">
        <v>176.24237348500003</v>
      </c>
      <c r="BY34" s="172">
        <v>75.96258702400003</v>
      </c>
      <c r="BZ34" s="172">
        <v>150.185042697</v>
      </c>
      <c r="CA34" s="172">
        <v>209.30948322699993</v>
      </c>
      <c r="CB34" s="172">
        <v>301.5794663989999</v>
      </c>
      <c r="CC34" s="172">
        <v>211.11671383800004</v>
      </c>
      <c r="CD34" s="172">
        <v>155.50391292300003</v>
      </c>
      <c r="CE34" s="141">
        <v>200.90287067699998</v>
      </c>
      <c r="CF34" s="141">
        <v>130.304855258</v>
      </c>
      <c r="CG34" s="141">
        <v>639.80649125800005</v>
      </c>
      <c r="CH34" s="138">
        <v>132.146277322</v>
      </c>
      <c r="CI34" s="138">
        <v>103.66983697600006</v>
      </c>
      <c r="CJ34" s="138">
        <v>153.4116913310001</v>
      </c>
    </row>
    <row r="35" spans="1:88" s="22" customFormat="1" ht="21.75" x14ac:dyDescent="0.15">
      <c r="A35" s="25" t="s">
        <v>29</v>
      </c>
      <c r="B35" s="130">
        <v>129.91743794299998</v>
      </c>
      <c r="C35" s="130">
        <v>76.54426986499999</v>
      </c>
      <c r="D35" s="130">
        <v>250.85170096299998</v>
      </c>
      <c r="E35" s="130">
        <v>68.169711766999995</v>
      </c>
      <c r="F35" s="131">
        <v>183.99608353299999</v>
      </c>
      <c r="G35" s="131">
        <v>121.38310337599999</v>
      </c>
      <c r="H35" s="131">
        <v>119.89968613000001</v>
      </c>
      <c r="I35" s="131">
        <v>141.19645577200001</v>
      </c>
      <c r="J35" s="131">
        <v>194.09019235899999</v>
      </c>
      <c r="K35" s="131">
        <f t="shared" ref="K35:K66" si="2">SUM(BV35:CG35)</f>
        <v>181.42674598699998</v>
      </c>
      <c r="L35" s="131">
        <f t="shared" ref="L35:L66" si="3">SUM(CH35:CS35)</f>
        <v>20.194259333000002</v>
      </c>
      <c r="M35" s="131"/>
      <c r="N35" s="172">
        <v>0</v>
      </c>
      <c r="O35" s="172">
        <v>0.91338430800000003</v>
      </c>
      <c r="P35" s="172">
        <v>0.38447906599999998</v>
      </c>
      <c r="Q35" s="172">
        <v>1.071944</v>
      </c>
      <c r="R35" s="172">
        <v>4.2306256949999996</v>
      </c>
      <c r="S35" s="172">
        <v>23.222823458000001</v>
      </c>
      <c r="T35" s="172">
        <v>3.133588773</v>
      </c>
      <c r="U35" s="172">
        <v>6.0268170950000002</v>
      </c>
      <c r="V35" s="172">
        <v>0</v>
      </c>
      <c r="W35" s="172">
        <v>12.187311751999999</v>
      </c>
      <c r="X35" s="172">
        <v>6.3676168319999995</v>
      </c>
      <c r="Y35" s="172">
        <v>126.457492554</v>
      </c>
      <c r="Z35" s="172">
        <v>0</v>
      </c>
      <c r="AA35" s="172">
        <v>0.65504348000000001</v>
      </c>
      <c r="AB35" s="172">
        <v>9.1420600099999998</v>
      </c>
      <c r="AC35" s="172">
        <v>4.165172954</v>
      </c>
      <c r="AD35" s="172">
        <v>18.435176477000002</v>
      </c>
      <c r="AE35" s="172">
        <v>4.4541679700000003</v>
      </c>
      <c r="AF35" s="172">
        <v>20.884610825999999</v>
      </c>
      <c r="AG35" s="172">
        <v>2.7505592589999996</v>
      </c>
      <c r="AH35" s="172">
        <v>11.395294682999999</v>
      </c>
      <c r="AI35" s="172">
        <v>13.296592216999999</v>
      </c>
      <c r="AJ35" s="172">
        <v>11.768515045000001</v>
      </c>
      <c r="AK35" s="172">
        <v>24.435910455000002</v>
      </c>
      <c r="AL35" s="172">
        <v>0</v>
      </c>
      <c r="AM35" s="172">
        <v>8.9399220629999991</v>
      </c>
      <c r="AN35" s="172">
        <v>9.4048211640000012</v>
      </c>
      <c r="AO35" s="172">
        <v>0</v>
      </c>
      <c r="AP35" s="172">
        <v>5.8003878499999999</v>
      </c>
      <c r="AQ35" s="172">
        <v>7.5734352999999999</v>
      </c>
      <c r="AR35" s="172">
        <v>32.750132749000002</v>
      </c>
      <c r="AS35" s="172">
        <v>0.39145150699999998</v>
      </c>
      <c r="AT35" s="172">
        <v>5.2504311399999999</v>
      </c>
      <c r="AU35" s="172">
        <v>12.091639949000001</v>
      </c>
      <c r="AV35" s="172">
        <v>0</v>
      </c>
      <c r="AW35" s="172">
        <v>37.697464408000002</v>
      </c>
      <c r="AX35" s="172">
        <v>3.3466709789999998</v>
      </c>
      <c r="AY35" s="172">
        <v>5.4922253510000001</v>
      </c>
      <c r="AZ35" s="172">
        <v>9.3941244719999997</v>
      </c>
      <c r="BA35" s="172">
        <v>0</v>
      </c>
      <c r="BB35" s="172">
        <v>16.32967464</v>
      </c>
      <c r="BC35" s="172">
        <v>5.7620395790000005</v>
      </c>
      <c r="BD35" s="172">
        <v>20.385974873999999</v>
      </c>
      <c r="BE35" s="172">
        <v>19.923935596</v>
      </c>
      <c r="BF35" s="172">
        <v>0</v>
      </c>
      <c r="BG35" s="172">
        <v>8.4531923000000013</v>
      </c>
      <c r="BH35" s="172">
        <v>21.877077302</v>
      </c>
      <c r="BI35" s="172">
        <v>30.231540679000002</v>
      </c>
      <c r="BJ35" s="172">
        <v>0</v>
      </c>
      <c r="BK35" s="172">
        <v>0</v>
      </c>
      <c r="BL35" s="172">
        <v>12.883485695999999</v>
      </c>
      <c r="BM35" s="172">
        <v>28.833245938000001</v>
      </c>
      <c r="BN35" s="172">
        <v>0</v>
      </c>
      <c r="BO35" s="172">
        <v>16.591850364999999</v>
      </c>
      <c r="BP35" s="172">
        <v>18.397845185999998</v>
      </c>
      <c r="BQ35" s="172">
        <v>22.772570779999999</v>
      </c>
      <c r="BR35" s="172">
        <v>3.5054834619999999</v>
      </c>
      <c r="BS35" s="172">
        <v>31.528077916999997</v>
      </c>
      <c r="BT35" s="172">
        <v>27.354788534000001</v>
      </c>
      <c r="BU35" s="172">
        <v>32.222844481000003</v>
      </c>
      <c r="BV35" s="172">
        <v>0</v>
      </c>
      <c r="BW35" s="172">
        <v>3.3267799190000003</v>
      </c>
      <c r="BX35" s="172">
        <v>27.333066416000001</v>
      </c>
      <c r="BY35" s="172">
        <v>8.8788837669999996</v>
      </c>
      <c r="BZ35" s="172">
        <v>0.125</v>
      </c>
      <c r="CA35" s="172">
        <v>25.962777308</v>
      </c>
      <c r="CB35" s="172">
        <v>24.929112264</v>
      </c>
      <c r="CC35" s="172">
        <v>5.6966075030000001</v>
      </c>
      <c r="CD35" s="172">
        <v>24.719000077</v>
      </c>
      <c r="CE35" s="137">
        <v>23.679027390999998</v>
      </c>
      <c r="CF35" s="137">
        <v>9.2785200210000003</v>
      </c>
      <c r="CG35" s="137">
        <v>27.497971321000001</v>
      </c>
      <c r="CH35" s="130">
        <v>0</v>
      </c>
      <c r="CI35" s="130">
        <v>3.3607604820000003</v>
      </c>
      <c r="CJ35" s="130">
        <v>16.833498851000002</v>
      </c>
    </row>
    <row r="36" spans="1:88" ht="21" x14ac:dyDescent="0.2">
      <c r="A36" s="29" t="s">
        <v>28</v>
      </c>
      <c r="B36" s="138">
        <v>129.91743794299998</v>
      </c>
      <c r="C36" s="138">
        <v>76.54426986499999</v>
      </c>
      <c r="D36" s="138">
        <v>250.85170096299998</v>
      </c>
      <c r="E36" s="138">
        <v>68.169711766999995</v>
      </c>
      <c r="F36" s="139">
        <v>183.99608353299999</v>
      </c>
      <c r="G36" s="139">
        <v>121.38310337599999</v>
      </c>
      <c r="H36" s="139">
        <v>119.89968613000001</v>
      </c>
      <c r="I36" s="139">
        <v>141.19645577200001</v>
      </c>
      <c r="J36" s="139">
        <v>194.09019235899999</v>
      </c>
      <c r="K36" s="139">
        <f t="shared" si="2"/>
        <v>181.42674598699998</v>
      </c>
      <c r="L36" s="139">
        <f t="shared" si="3"/>
        <v>20.194259333000002</v>
      </c>
      <c r="M36" s="139"/>
      <c r="N36" s="172">
        <v>0</v>
      </c>
      <c r="O36" s="172">
        <v>0.91338430800000003</v>
      </c>
      <c r="P36" s="172">
        <v>0.38447906599999998</v>
      </c>
      <c r="Q36" s="172">
        <v>1.071944</v>
      </c>
      <c r="R36" s="172">
        <v>4.2306256949999996</v>
      </c>
      <c r="S36" s="172">
        <v>23.222823458000001</v>
      </c>
      <c r="T36" s="172">
        <v>3.133588773</v>
      </c>
      <c r="U36" s="172">
        <v>6.0268170950000002</v>
      </c>
      <c r="V36" s="172">
        <v>0</v>
      </c>
      <c r="W36" s="172">
        <v>12.187311751999999</v>
      </c>
      <c r="X36" s="172">
        <v>6.3676168319999995</v>
      </c>
      <c r="Y36" s="172">
        <v>126.457492554</v>
      </c>
      <c r="Z36" s="172">
        <v>0</v>
      </c>
      <c r="AA36" s="172">
        <v>0.65504348000000001</v>
      </c>
      <c r="AB36" s="172">
        <v>9.1420600099999998</v>
      </c>
      <c r="AC36" s="172">
        <v>4.165172954</v>
      </c>
      <c r="AD36" s="172">
        <v>18.435176477000002</v>
      </c>
      <c r="AE36" s="172">
        <v>4.4541679700000003</v>
      </c>
      <c r="AF36" s="172">
        <v>20.884610825999999</v>
      </c>
      <c r="AG36" s="172">
        <v>2.7505592589999996</v>
      </c>
      <c r="AH36" s="172">
        <v>11.395294682999999</v>
      </c>
      <c r="AI36" s="172">
        <v>13.296592216999999</v>
      </c>
      <c r="AJ36" s="172">
        <v>11.768515045000001</v>
      </c>
      <c r="AK36" s="172">
        <v>24.435910455000002</v>
      </c>
      <c r="AL36" s="172">
        <v>0</v>
      </c>
      <c r="AM36" s="172">
        <v>8.9399220629999991</v>
      </c>
      <c r="AN36" s="172">
        <v>9.4048211640000012</v>
      </c>
      <c r="AO36" s="172">
        <v>0</v>
      </c>
      <c r="AP36" s="172">
        <v>5.8003878499999999</v>
      </c>
      <c r="AQ36" s="172">
        <v>7.5734352999999999</v>
      </c>
      <c r="AR36" s="172">
        <v>32.750132749000002</v>
      </c>
      <c r="AS36" s="172">
        <v>0.39145150699999998</v>
      </c>
      <c r="AT36" s="172">
        <v>5.2504311399999999</v>
      </c>
      <c r="AU36" s="172">
        <v>12.091639949000001</v>
      </c>
      <c r="AV36" s="172">
        <v>0</v>
      </c>
      <c r="AW36" s="172">
        <v>37.697464408000002</v>
      </c>
      <c r="AX36" s="172">
        <v>3.3466709789999998</v>
      </c>
      <c r="AY36" s="172">
        <v>5.4922253510000001</v>
      </c>
      <c r="AZ36" s="172">
        <v>9.3941244719999997</v>
      </c>
      <c r="BA36" s="172">
        <v>0</v>
      </c>
      <c r="BB36" s="172">
        <v>16.32967464</v>
      </c>
      <c r="BC36" s="172">
        <v>5.7620395790000005</v>
      </c>
      <c r="BD36" s="172">
        <v>20.385974873999999</v>
      </c>
      <c r="BE36" s="172">
        <v>19.923935596</v>
      </c>
      <c r="BF36" s="172">
        <v>0</v>
      </c>
      <c r="BG36" s="172">
        <v>8.4531923000000013</v>
      </c>
      <c r="BH36" s="172">
        <v>21.877077302</v>
      </c>
      <c r="BI36" s="172">
        <v>30.231540679000002</v>
      </c>
      <c r="BJ36" s="172">
        <v>0</v>
      </c>
      <c r="BK36" s="172">
        <v>0</v>
      </c>
      <c r="BL36" s="172">
        <v>12.883485695999999</v>
      </c>
      <c r="BM36" s="172">
        <v>28.833245938000001</v>
      </c>
      <c r="BN36" s="172">
        <v>0</v>
      </c>
      <c r="BO36" s="172">
        <v>16.591850364999999</v>
      </c>
      <c r="BP36" s="172">
        <v>18.397845185999998</v>
      </c>
      <c r="BQ36" s="172">
        <v>22.772570779999999</v>
      </c>
      <c r="BR36" s="172">
        <v>3.5054834619999999</v>
      </c>
      <c r="BS36" s="172">
        <v>31.528077916999997</v>
      </c>
      <c r="BT36" s="172">
        <v>27.354788534000001</v>
      </c>
      <c r="BU36" s="172">
        <v>32.222844481000003</v>
      </c>
      <c r="BV36" s="172">
        <v>0</v>
      </c>
      <c r="BW36" s="172">
        <v>3.3267799190000003</v>
      </c>
      <c r="BX36" s="172">
        <v>27.333066416000001</v>
      </c>
      <c r="BY36" s="172">
        <v>8.8788837669999996</v>
      </c>
      <c r="BZ36" s="172">
        <v>0.125</v>
      </c>
      <c r="CA36" s="172">
        <v>25.962777308</v>
      </c>
      <c r="CB36" s="172">
        <v>24.929112264</v>
      </c>
      <c r="CC36" s="172">
        <v>5.6966075030000001</v>
      </c>
      <c r="CD36" s="172">
        <v>24.719000077</v>
      </c>
      <c r="CE36" s="141">
        <v>23.679027390999998</v>
      </c>
      <c r="CF36" s="141">
        <v>9.2785200210000003</v>
      </c>
      <c r="CG36" s="141">
        <v>27.497971321000001</v>
      </c>
      <c r="CH36" s="138">
        <v>0</v>
      </c>
      <c r="CI36" s="138">
        <v>3.3607604820000003</v>
      </c>
      <c r="CJ36" s="138">
        <v>16.833498851000002</v>
      </c>
    </row>
    <row r="37" spans="1:88" s="22" customFormat="1" ht="21.75" x14ac:dyDescent="0.15">
      <c r="A37" s="25" t="s">
        <v>27</v>
      </c>
      <c r="B37" s="130">
        <v>9796.7121118932882</v>
      </c>
      <c r="C37" s="130">
        <v>10530.684644385914</v>
      </c>
      <c r="D37" s="130">
        <v>11907.030050680407</v>
      </c>
      <c r="E37" s="130">
        <v>12848.127722665</v>
      </c>
      <c r="F37" s="131">
        <v>13974.281022432662</v>
      </c>
      <c r="G37" s="131">
        <v>14311.588811592526</v>
      </c>
      <c r="H37" s="131">
        <v>16496.287715071965</v>
      </c>
      <c r="I37" s="131">
        <v>19496.07459337388</v>
      </c>
      <c r="J37" s="131">
        <v>19027.092704536644</v>
      </c>
      <c r="K37" s="131">
        <f t="shared" si="2"/>
        <v>25176.719818455978</v>
      </c>
      <c r="L37" s="131">
        <f t="shared" si="3"/>
        <v>5000.97423955677</v>
      </c>
      <c r="M37" s="131"/>
      <c r="N37" s="171">
        <v>403.39117384960593</v>
      </c>
      <c r="O37" s="171">
        <v>986.11289236835614</v>
      </c>
      <c r="P37" s="171">
        <v>1055.2908574274761</v>
      </c>
      <c r="Q37" s="171">
        <v>1004.148112133156</v>
      </c>
      <c r="R37" s="171">
        <v>842.96749679503591</v>
      </c>
      <c r="S37" s="171">
        <v>1108.977671902996</v>
      </c>
      <c r="T37" s="171">
        <v>1381.240667446715</v>
      </c>
      <c r="U37" s="171">
        <v>999.70725765444104</v>
      </c>
      <c r="V37" s="171">
        <v>1045.7441133217869</v>
      </c>
      <c r="W37" s="171">
        <v>981.50811126350413</v>
      </c>
      <c r="X37" s="171">
        <v>1096.763865918929</v>
      </c>
      <c r="Y37" s="171">
        <v>3068.428802350662</v>
      </c>
      <c r="Z37" s="171">
        <v>638.53399798572605</v>
      </c>
      <c r="AA37" s="171">
        <v>805.60296110737795</v>
      </c>
      <c r="AB37" s="171">
        <v>937.38280610323932</v>
      </c>
      <c r="AC37" s="171">
        <v>662.38705480009276</v>
      </c>
      <c r="AD37" s="171">
        <v>678.15950230881265</v>
      </c>
      <c r="AE37" s="171">
        <v>1092.0002093788567</v>
      </c>
      <c r="AF37" s="171">
        <v>1130.9848260800154</v>
      </c>
      <c r="AG37" s="171">
        <v>1340.7895010198149</v>
      </c>
      <c r="AH37" s="171">
        <v>1376.7367012525131</v>
      </c>
      <c r="AI37" s="171">
        <v>755.04064493364137</v>
      </c>
      <c r="AJ37" s="171">
        <v>1399.6250588061221</v>
      </c>
      <c r="AK37" s="171">
        <v>3494.3455478163123</v>
      </c>
      <c r="AL37" s="171">
        <v>794.14052116283233</v>
      </c>
      <c r="AM37" s="171">
        <v>956.96121509446175</v>
      </c>
      <c r="AN37" s="171">
        <v>960.76728474407537</v>
      </c>
      <c r="AO37" s="171">
        <v>1040.7832366195676</v>
      </c>
      <c r="AP37" s="171">
        <v>1104.4189464149824</v>
      </c>
      <c r="AQ37" s="171">
        <v>1573.0183929143896</v>
      </c>
      <c r="AR37" s="171">
        <v>1257.3371248285202</v>
      </c>
      <c r="AS37" s="171">
        <v>1161.2951607860296</v>
      </c>
      <c r="AT37" s="171">
        <v>1669.8340072800675</v>
      </c>
      <c r="AU37" s="171">
        <v>1435.6301461565074</v>
      </c>
      <c r="AV37" s="171">
        <v>1163.0741303992077</v>
      </c>
      <c r="AW37" s="171">
        <v>3379.0275486713249</v>
      </c>
      <c r="AX37" s="171">
        <v>705.44629086909504</v>
      </c>
      <c r="AY37" s="171">
        <v>1188.8361822781324</v>
      </c>
      <c r="AZ37" s="171">
        <v>1507.9684852373898</v>
      </c>
      <c r="BA37" s="171">
        <v>1046.2531832143866</v>
      </c>
      <c r="BB37" s="171">
        <v>1507.0634609913673</v>
      </c>
      <c r="BC37" s="171">
        <v>1585.7023519655236</v>
      </c>
      <c r="BD37" s="171">
        <v>1821.0746938714856</v>
      </c>
      <c r="BE37" s="171">
        <v>1501.2113434160799</v>
      </c>
      <c r="BF37" s="171">
        <v>1486.9368641705578</v>
      </c>
      <c r="BG37" s="171">
        <v>1881.2493587774766</v>
      </c>
      <c r="BH37" s="171">
        <v>1583.4937371588048</v>
      </c>
      <c r="BI37" s="171">
        <v>3680.8386414235783</v>
      </c>
      <c r="BJ37" s="171">
        <v>873.5610691093749</v>
      </c>
      <c r="BK37" s="171">
        <v>1197.4227168938901</v>
      </c>
      <c r="BL37" s="171">
        <v>1512.2003445083003</v>
      </c>
      <c r="BM37" s="171">
        <v>1503.4376897525681</v>
      </c>
      <c r="BN37" s="171">
        <v>1546.0034578754251</v>
      </c>
      <c r="BO37" s="171">
        <v>1656.7636433089599</v>
      </c>
      <c r="BP37" s="171">
        <v>2189.809070388681</v>
      </c>
      <c r="BQ37" s="171">
        <v>1917.647827694188</v>
      </c>
      <c r="BR37" s="171">
        <v>1753.9386634177279</v>
      </c>
      <c r="BS37" s="171">
        <v>1455.2217752054601</v>
      </c>
      <c r="BT37" s="171">
        <v>1527.5635317924668</v>
      </c>
      <c r="BU37" s="171">
        <v>1893.5229145896024</v>
      </c>
      <c r="BV37" s="171">
        <v>1230.2857309357207</v>
      </c>
      <c r="BW37" s="171">
        <v>1048.6757010832205</v>
      </c>
      <c r="BX37" s="171">
        <v>1875.9412438763516</v>
      </c>
      <c r="BY37" s="171">
        <v>1443.9119662482167</v>
      </c>
      <c r="BZ37" s="171">
        <v>1668.2411755972767</v>
      </c>
      <c r="CA37" s="171">
        <v>1930.8911142092311</v>
      </c>
      <c r="CB37" s="171">
        <v>2086.9334695889588</v>
      </c>
      <c r="CC37" s="171">
        <v>1700.0199573159866</v>
      </c>
      <c r="CD37" s="171">
        <v>1607.1855079588067</v>
      </c>
      <c r="CE37" s="137">
        <v>2173.7190015923065</v>
      </c>
      <c r="CF37" s="137">
        <v>1877.9818320882318</v>
      </c>
      <c r="CG37" s="137">
        <v>6532.9331179616674</v>
      </c>
      <c r="CH37" s="130">
        <v>1091.8489766501866</v>
      </c>
      <c r="CI37" s="130">
        <v>1962.6199145746066</v>
      </c>
      <c r="CJ37" s="130">
        <v>1946.5053483319766</v>
      </c>
    </row>
    <row r="38" spans="1:88" s="22" customFormat="1" ht="21.75" x14ac:dyDescent="0.15">
      <c r="A38" s="25" t="s">
        <v>26</v>
      </c>
      <c r="B38" s="130">
        <v>5052.4804312621491</v>
      </c>
      <c r="C38" s="130">
        <v>5784.3146833600003</v>
      </c>
      <c r="D38" s="130">
        <v>6677.3273024780001</v>
      </c>
      <c r="E38" s="130">
        <v>7282.2509965980007</v>
      </c>
      <c r="F38" s="131">
        <v>8422.5696630050006</v>
      </c>
      <c r="G38" s="131">
        <v>9066.8047739769991</v>
      </c>
      <c r="H38" s="131">
        <v>10876.389048017001</v>
      </c>
      <c r="I38" s="131">
        <v>13153.596630330498</v>
      </c>
      <c r="J38" s="131">
        <v>13296.947911854</v>
      </c>
      <c r="K38" s="131">
        <f t="shared" si="2"/>
        <v>17658.728421569002</v>
      </c>
      <c r="L38" s="131">
        <f t="shared" si="3"/>
        <v>3778.1272061119998</v>
      </c>
      <c r="M38" s="131"/>
      <c r="N38" s="171">
        <v>205.86280630600001</v>
      </c>
      <c r="O38" s="171">
        <v>654.54926567900009</v>
      </c>
      <c r="P38" s="171">
        <v>573.74018061700008</v>
      </c>
      <c r="Q38" s="171">
        <v>571.48571176000007</v>
      </c>
      <c r="R38" s="171">
        <v>424.06140198099996</v>
      </c>
      <c r="S38" s="171">
        <v>475.83061829299999</v>
      </c>
      <c r="T38" s="171">
        <v>780.15589009799999</v>
      </c>
      <c r="U38" s="171">
        <v>570.75799945100005</v>
      </c>
      <c r="V38" s="171">
        <v>576.37671169999999</v>
      </c>
      <c r="W38" s="171">
        <v>627.60628883700008</v>
      </c>
      <c r="X38" s="171">
        <v>794.33974916700004</v>
      </c>
      <c r="Y38" s="171">
        <v>2167.803039116</v>
      </c>
      <c r="Z38" s="171">
        <v>386.04241934600003</v>
      </c>
      <c r="AA38" s="171">
        <v>522.43079871600003</v>
      </c>
      <c r="AB38" s="171">
        <v>606.15878476899991</v>
      </c>
      <c r="AC38" s="171">
        <v>453.89218965100008</v>
      </c>
      <c r="AD38" s="171">
        <v>445.06554556899994</v>
      </c>
      <c r="AE38" s="171">
        <v>540.46704728700001</v>
      </c>
      <c r="AF38" s="171">
        <v>871.42291991999991</v>
      </c>
      <c r="AG38" s="171">
        <v>816.53108254999995</v>
      </c>
      <c r="AH38" s="171">
        <v>953.41156887999978</v>
      </c>
      <c r="AI38" s="171">
        <v>518.30428690799999</v>
      </c>
      <c r="AJ38" s="171">
        <v>692.65778131000013</v>
      </c>
      <c r="AK38" s="171">
        <v>2260.4203490709997</v>
      </c>
      <c r="AL38" s="171">
        <v>581.25658865999992</v>
      </c>
      <c r="AM38" s="171">
        <v>568.24109079200025</v>
      </c>
      <c r="AN38" s="171">
        <v>593.8833682689999</v>
      </c>
      <c r="AO38" s="171">
        <v>630.80797411700007</v>
      </c>
      <c r="AP38" s="171">
        <v>810.249795834</v>
      </c>
      <c r="AQ38" s="171">
        <v>873.16553990099999</v>
      </c>
      <c r="AR38" s="171">
        <v>826.12536179599988</v>
      </c>
      <c r="AS38" s="171">
        <v>797.80179309100004</v>
      </c>
      <c r="AT38" s="171">
        <v>1025.0705251680001</v>
      </c>
      <c r="AU38" s="171">
        <v>1015.0908363639999</v>
      </c>
      <c r="AV38" s="171">
        <v>777.14846463100002</v>
      </c>
      <c r="AW38" s="171">
        <v>2377.5477093940003</v>
      </c>
      <c r="AX38" s="171">
        <v>445.82785661300005</v>
      </c>
      <c r="AY38" s="171">
        <v>845.75197977399978</v>
      </c>
      <c r="AZ38" s="171">
        <v>945.29982645699988</v>
      </c>
      <c r="BA38" s="171">
        <v>696.63938275099986</v>
      </c>
      <c r="BB38" s="171">
        <v>1065.3437012089998</v>
      </c>
      <c r="BC38" s="171">
        <v>1020.6020136209999</v>
      </c>
      <c r="BD38" s="171">
        <v>1262.1566478539999</v>
      </c>
      <c r="BE38" s="171">
        <v>1156.3014850530001</v>
      </c>
      <c r="BF38" s="171">
        <v>793.00868096800002</v>
      </c>
      <c r="BG38" s="171">
        <v>1476.1451437820001</v>
      </c>
      <c r="BH38" s="171">
        <v>998.54977975399993</v>
      </c>
      <c r="BI38" s="171">
        <v>2447.9701324944999</v>
      </c>
      <c r="BJ38" s="171">
        <v>711.66550620999988</v>
      </c>
      <c r="BK38" s="171">
        <v>1021.037795619</v>
      </c>
      <c r="BL38" s="171">
        <v>1037.5540746140002</v>
      </c>
      <c r="BM38" s="171">
        <v>943.15998180999998</v>
      </c>
      <c r="BN38" s="171">
        <v>1143.5790851040001</v>
      </c>
      <c r="BO38" s="171">
        <v>1101.7087556209999</v>
      </c>
      <c r="BP38" s="171">
        <v>1442.1363045839998</v>
      </c>
      <c r="BQ38" s="171">
        <v>1237.841447794</v>
      </c>
      <c r="BR38" s="171">
        <v>1203.1501544749999</v>
      </c>
      <c r="BS38" s="171">
        <v>1097.312654134</v>
      </c>
      <c r="BT38" s="171">
        <v>1076.3176980989999</v>
      </c>
      <c r="BU38" s="171">
        <v>1281.4844537900001</v>
      </c>
      <c r="BV38" s="171">
        <v>962.17122961799998</v>
      </c>
      <c r="BW38" s="171">
        <v>900.9183484319999</v>
      </c>
      <c r="BX38" s="171">
        <v>1266.7973819859999</v>
      </c>
      <c r="BY38" s="171">
        <v>1033.2036784950001</v>
      </c>
      <c r="BZ38" s="171">
        <v>1228.744963634</v>
      </c>
      <c r="CA38" s="171">
        <v>1388.3860477360004</v>
      </c>
      <c r="CB38" s="171">
        <v>1406.699406895</v>
      </c>
      <c r="CC38" s="171">
        <v>1284.455984902</v>
      </c>
      <c r="CD38" s="171">
        <v>1344.5588411829999</v>
      </c>
      <c r="CE38" s="137">
        <v>1409.6714109269999</v>
      </c>
      <c r="CF38" s="137">
        <v>1132.2701100230001</v>
      </c>
      <c r="CG38" s="137">
        <v>4300.8510177380003</v>
      </c>
      <c r="CH38" s="130">
        <v>841.62097499399988</v>
      </c>
      <c r="CI38" s="130">
        <v>1580.4445637189999</v>
      </c>
      <c r="CJ38" s="130">
        <v>1356.0616673989998</v>
      </c>
    </row>
    <row r="39" spans="1:88" s="22" customFormat="1" ht="21" x14ac:dyDescent="0.15">
      <c r="A39" s="33" t="s">
        <v>25</v>
      </c>
      <c r="B39" s="130">
        <v>1218.5733153900001</v>
      </c>
      <c r="C39" s="130">
        <v>1303.3452216209998</v>
      </c>
      <c r="D39" s="130">
        <v>1470.9197022190001</v>
      </c>
      <c r="E39" s="130">
        <v>1672.839258642</v>
      </c>
      <c r="F39" s="131">
        <v>1968.0008756130001</v>
      </c>
      <c r="G39" s="131">
        <v>2160.3922274440001</v>
      </c>
      <c r="H39" s="131">
        <v>2656.8794281989994</v>
      </c>
      <c r="I39" s="131">
        <v>3145.6351387759996</v>
      </c>
      <c r="J39" s="131">
        <v>3752.3822581270001</v>
      </c>
      <c r="K39" s="131">
        <f t="shared" si="2"/>
        <v>3980.7297699000001</v>
      </c>
      <c r="L39" s="131">
        <f t="shared" si="3"/>
        <v>972.53391497099994</v>
      </c>
      <c r="M39" s="131"/>
      <c r="N39" s="171">
        <v>37.196669743000001</v>
      </c>
      <c r="O39" s="171">
        <v>252.57458376299999</v>
      </c>
      <c r="P39" s="171">
        <v>152.404918315</v>
      </c>
      <c r="Q39" s="171">
        <v>130.74584521899999</v>
      </c>
      <c r="R39" s="171">
        <v>117.246886809</v>
      </c>
      <c r="S39" s="171">
        <v>119.13624202099999</v>
      </c>
      <c r="T39" s="171">
        <v>143.740505184</v>
      </c>
      <c r="U39" s="171">
        <v>127.95269927899999</v>
      </c>
      <c r="V39" s="171">
        <v>205.76694593300002</v>
      </c>
      <c r="W39" s="171">
        <v>135.90387800299999</v>
      </c>
      <c r="X39" s="171">
        <v>140.85207910400001</v>
      </c>
      <c r="Y39" s="171">
        <v>404.47962224000008</v>
      </c>
      <c r="Z39" s="171">
        <v>184.11358831000001</v>
      </c>
      <c r="AA39" s="171">
        <v>127.895569056</v>
      </c>
      <c r="AB39" s="171">
        <v>209.74237458599998</v>
      </c>
      <c r="AC39" s="171">
        <v>84.245805336999993</v>
      </c>
      <c r="AD39" s="171">
        <v>139.923871158</v>
      </c>
      <c r="AE39" s="171">
        <v>169.08031338999999</v>
      </c>
      <c r="AF39" s="171">
        <v>164.02962588900002</v>
      </c>
      <c r="AG39" s="171">
        <v>148.90061539200002</v>
      </c>
      <c r="AH39" s="171">
        <v>316.66797744299998</v>
      </c>
      <c r="AI39" s="171">
        <v>70.489269414999995</v>
      </c>
      <c r="AJ39" s="171">
        <v>180.572740522</v>
      </c>
      <c r="AK39" s="171">
        <v>364.73047694600001</v>
      </c>
      <c r="AL39" s="171">
        <v>236.90990019100002</v>
      </c>
      <c r="AM39" s="171">
        <v>174.10716088699996</v>
      </c>
      <c r="AN39" s="171">
        <v>155.649277842</v>
      </c>
      <c r="AO39" s="171">
        <v>192.891726882</v>
      </c>
      <c r="AP39" s="171">
        <v>177.48848800499999</v>
      </c>
      <c r="AQ39" s="171">
        <v>185.681415875</v>
      </c>
      <c r="AR39" s="171">
        <v>192.46840772199999</v>
      </c>
      <c r="AS39" s="171">
        <v>235.109144179</v>
      </c>
      <c r="AT39" s="171">
        <v>213.929580182</v>
      </c>
      <c r="AU39" s="171">
        <v>215.26837432799999</v>
      </c>
      <c r="AV39" s="171">
        <v>222.25316180599998</v>
      </c>
      <c r="AW39" s="171">
        <v>455.12279030000002</v>
      </c>
      <c r="AX39" s="171">
        <v>176.038330264</v>
      </c>
      <c r="AY39" s="171">
        <v>297.49576953400003</v>
      </c>
      <c r="AZ39" s="171">
        <v>326.073376182</v>
      </c>
      <c r="BA39" s="171">
        <v>106.810014427</v>
      </c>
      <c r="BB39" s="171">
        <v>209.39483029300001</v>
      </c>
      <c r="BC39" s="171">
        <v>208.89185440700001</v>
      </c>
      <c r="BD39" s="171">
        <v>293.562233736</v>
      </c>
      <c r="BE39" s="171">
        <v>229.216482372</v>
      </c>
      <c r="BF39" s="171">
        <v>210.304003585</v>
      </c>
      <c r="BG39" s="171">
        <v>338.97452777499996</v>
      </c>
      <c r="BH39" s="171">
        <v>224.33164734000002</v>
      </c>
      <c r="BI39" s="171">
        <v>524.54206886099996</v>
      </c>
      <c r="BJ39" s="171">
        <v>305.409214959</v>
      </c>
      <c r="BK39" s="171">
        <v>305.409214959</v>
      </c>
      <c r="BL39" s="171">
        <v>305.409214959</v>
      </c>
      <c r="BM39" s="171">
        <v>305.409214959</v>
      </c>
      <c r="BN39" s="171">
        <v>305.409214959</v>
      </c>
      <c r="BO39" s="171">
        <v>305.409214959</v>
      </c>
      <c r="BP39" s="171">
        <v>305.409214959</v>
      </c>
      <c r="BQ39" s="171">
        <v>371.58719855799995</v>
      </c>
      <c r="BR39" s="171">
        <v>305.409214959</v>
      </c>
      <c r="BS39" s="171">
        <v>305.409214959</v>
      </c>
      <c r="BT39" s="171">
        <v>326.70290997899997</v>
      </c>
      <c r="BU39" s="171">
        <v>305.409214959</v>
      </c>
      <c r="BV39" s="171">
        <v>259.05983600399998</v>
      </c>
      <c r="BW39" s="171">
        <v>362.81483719900001</v>
      </c>
      <c r="BX39" s="171">
        <v>350.06273183499997</v>
      </c>
      <c r="BY39" s="171">
        <v>207.59609829499999</v>
      </c>
      <c r="BZ39" s="171">
        <v>267.98211818999999</v>
      </c>
      <c r="CA39" s="171">
        <v>286.96934801399999</v>
      </c>
      <c r="CB39" s="171">
        <v>312.27859462200001</v>
      </c>
      <c r="CC39" s="171">
        <v>358.32032318</v>
      </c>
      <c r="CD39" s="171">
        <v>276.25954772000006</v>
      </c>
      <c r="CE39" s="137">
        <v>313.58319169200001</v>
      </c>
      <c r="CF39" s="137">
        <v>308.91177806000002</v>
      </c>
      <c r="CG39" s="137">
        <v>676.89136508899992</v>
      </c>
      <c r="CH39" s="130">
        <v>391.38718907199996</v>
      </c>
      <c r="CI39" s="130">
        <v>299.58391595099999</v>
      </c>
      <c r="CJ39" s="130">
        <v>281.56280994799999</v>
      </c>
    </row>
    <row r="40" spans="1:88" s="22" customFormat="1" ht="21" x14ac:dyDescent="0.15">
      <c r="A40" s="33" t="s">
        <v>24</v>
      </c>
      <c r="B40" s="130">
        <v>3691.1930606811497</v>
      </c>
      <c r="C40" s="130">
        <v>4321.1684674990001</v>
      </c>
      <c r="D40" s="130">
        <v>4901.2908329110005</v>
      </c>
      <c r="E40" s="130">
        <v>5170.1135937790004</v>
      </c>
      <c r="F40" s="131">
        <v>6006.2761574490005</v>
      </c>
      <c r="G40" s="131">
        <v>6681.5388424229996</v>
      </c>
      <c r="H40" s="131">
        <v>7884.5437678759999</v>
      </c>
      <c r="I40" s="131">
        <v>9665.5714189674982</v>
      </c>
      <c r="J40" s="131">
        <v>9159.3055265330004</v>
      </c>
      <c r="K40" s="131">
        <f t="shared" si="2"/>
        <v>13234.707309342002</v>
      </c>
      <c r="L40" s="131">
        <f t="shared" si="3"/>
        <v>2639.9043111329997</v>
      </c>
      <c r="M40" s="131"/>
      <c r="N40" s="171">
        <v>151.45305545900001</v>
      </c>
      <c r="O40" s="171">
        <v>395.92044726900002</v>
      </c>
      <c r="P40" s="171">
        <v>377.93241695000006</v>
      </c>
      <c r="Q40" s="171">
        <v>436.77116321900007</v>
      </c>
      <c r="R40" s="171">
        <v>290.53149961499997</v>
      </c>
      <c r="S40" s="171">
        <v>356.789390357</v>
      </c>
      <c r="T40" s="171">
        <v>587.715098646</v>
      </c>
      <c r="U40" s="171">
        <v>418.80262936300005</v>
      </c>
      <c r="V40" s="171">
        <v>348.23462624699999</v>
      </c>
      <c r="W40" s="171">
        <v>482.48781328400008</v>
      </c>
      <c r="X40" s="171">
        <v>640.47228806500004</v>
      </c>
      <c r="Y40" s="171">
        <v>1519.1657289750001</v>
      </c>
      <c r="Z40" s="171">
        <v>200.00425923700004</v>
      </c>
      <c r="AA40" s="171">
        <v>361.11995407500001</v>
      </c>
      <c r="AB40" s="171">
        <v>355.06748745099992</v>
      </c>
      <c r="AC40" s="171">
        <v>362.77580984700012</v>
      </c>
      <c r="AD40" s="171">
        <v>293.97897569499992</v>
      </c>
      <c r="AE40" s="171">
        <v>368.10675670499995</v>
      </c>
      <c r="AF40" s="171">
        <v>682.58271785299985</v>
      </c>
      <c r="AG40" s="171">
        <v>629.70141749200002</v>
      </c>
      <c r="AH40" s="171">
        <v>596.72384725299969</v>
      </c>
      <c r="AI40" s="171">
        <v>441.28207060300008</v>
      </c>
      <c r="AJ40" s="171">
        <v>500.41417287900015</v>
      </c>
      <c r="AK40" s="171">
        <v>1889.7813733329997</v>
      </c>
      <c r="AL40" s="171">
        <v>317.45411841099985</v>
      </c>
      <c r="AM40" s="171">
        <v>348.17738908100017</v>
      </c>
      <c r="AN40" s="171">
        <v>401.178218883</v>
      </c>
      <c r="AO40" s="171">
        <v>430.51988140100002</v>
      </c>
      <c r="AP40" s="171">
        <v>623.18779827499998</v>
      </c>
      <c r="AQ40" s="171">
        <v>678.77391976500007</v>
      </c>
      <c r="AR40" s="171">
        <v>593.74114046399995</v>
      </c>
      <c r="AS40" s="171">
        <v>501.70838095900001</v>
      </c>
      <c r="AT40" s="171">
        <v>762.10570217800012</v>
      </c>
      <c r="AU40" s="171">
        <v>788.52094384499992</v>
      </c>
      <c r="AV40" s="171">
        <v>541.61266717500007</v>
      </c>
      <c r="AW40" s="171">
        <v>1897.5636074390004</v>
      </c>
      <c r="AX40" s="171">
        <v>256.96515272500005</v>
      </c>
      <c r="AY40" s="171">
        <v>489.42820931499978</v>
      </c>
      <c r="AZ40" s="171">
        <v>572.49056481499997</v>
      </c>
      <c r="BA40" s="171">
        <v>579.2268119749998</v>
      </c>
      <c r="BB40" s="171">
        <v>839.65042649999987</v>
      </c>
      <c r="BC40" s="171">
        <v>790.66462055199986</v>
      </c>
      <c r="BD40" s="171">
        <v>954.58481001999985</v>
      </c>
      <c r="BE40" s="171">
        <v>819.49978487100009</v>
      </c>
      <c r="BF40" s="171">
        <v>571.73514155800001</v>
      </c>
      <c r="BG40" s="171">
        <v>1127.7808808130001</v>
      </c>
      <c r="BH40" s="171">
        <v>751.58569388699993</v>
      </c>
      <c r="BI40" s="171">
        <v>1911.9593219364997</v>
      </c>
      <c r="BJ40" s="171">
        <v>379.85579412999988</v>
      </c>
      <c r="BK40" s="171">
        <v>657.82086771800004</v>
      </c>
      <c r="BL40" s="171">
        <v>665.07341249100023</v>
      </c>
      <c r="BM40" s="171">
        <v>621.26508692300001</v>
      </c>
      <c r="BN40" s="171">
        <v>823.49767282100004</v>
      </c>
      <c r="BO40" s="171">
        <v>783.84381321399997</v>
      </c>
      <c r="BP40" s="171">
        <v>1109.199227655</v>
      </c>
      <c r="BQ40" s="171">
        <v>777.77569447400015</v>
      </c>
      <c r="BR40" s="171">
        <v>854.86335647400006</v>
      </c>
      <c r="BS40" s="171">
        <v>781.4385896729998</v>
      </c>
      <c r="BT40" s="171">
        <v>736.74250196699995</v>
      </c>
      <c r="BU40" s="171">
        <v>967.9295089929999</v>
      </c>
      <c r="BV40" s="171">
        <v>640.50320474599994</v>
      </c>
      <c r="BW40" s="171">
        <v>482.72722966899988</v>
      </c>
      <c r="BX40" s="171">
        <v>873.64895434999994</v>
      </c>
      <c r="BY40" s="171">
        <v>815.28754011000012</v>
      </c>
      <c r="BZ40" s="171">
        <v>937.57890972299992</v>
      </c>
      <c r="CA40" s="171">
        <v>1094.2476772620005</v>
      </c>
      <c r="CB40" s="171">
        <v>1019.982568305</v>
      </c>
      <c r="CC40" s="171">
        <v>854.12316718299985</v>
      </c>
      <c r="CD40" s="171">
        <v>1040.6374331549996</v>
      </c>
      <c r="CE40" s="137">
        <v>1076.3882456020001</v>
      </c>
      <c r="CF40" s="137">
        <v>808.20826260700017</v>
      </c>
      <c r="CG40" s="137">
        <v>3591.3741166300006</v>
      </c>
      <c r="CH40" s="130">
        <v>443.66616530599993</v>
      </c>
      <c r="CI40" s="130">
        <v>1165.4471051899998</v>
      </c>
      <c r="CJ40" s="130">
        <v>1030.7910406370002</v>
      </c>
    </row>
    <row r="41" spans="1:88" s="22" customFormat="1" ht="21" x14ac:dyDescent="0.15">
      <c r="A41" s="33" t="s">
        <v>23</v>
      </c>
      <c r="B41" s="130">
        <v>142.714055191</v>
      </c>
      <c r="C41" s="130">
        <v>159.80099423999999</v>
      </c>
      <c r="D41" s="130">
        <v>305.11676734800005</v>
      </c>
      <c r="E41" s="130">
        <v>439.29814417699998</v>
      </c>
      <c r="F41" s="131">
        <v>448.29262994300007</v>
      </c>
      <c r="G41" s="131">
        <v>224.87370410999998</v>
      </c>
      <c r="H41" s="131">
        <v>334.96585194199997</v>
      </c>
      <c r="I41" s="131">
        <v>342.39007258699996</v>
      </c>
      <c r="J41" s="131">
        <v>385.26012719399995</v>
      </c>
      <c r="K41" s="131">
        <f t="shared" si="2"/>
        <v>443.29134232700005</v>
      </c>
      <c r="L41" s="131">
        <f t="shared" si="3"/>
        <v>165.68898000799999</v>
      </c>
      <c r="M41" s="131"/>
      <c r="N41" s="171">
        <v>17.213081104</v>
      </c>
      <c r="O41" s="171">
        <v>6.0542346470000004</v>
      </c>
      <c r="P41" s="171">
        <v>43.402845352000007</v>
      </c>
      <c r="Q41" s="171">
        <v>3.9687033219999996</v>
      </c>
      <c r="R41" s="171">
        <v>16.283015556999999</v>
      </c>
      <c r="S41" s="171">
        <v>-9.5014084999999984E-2</v>
      </c>
      <c r="T41" s="171">
        <v>48.700286267999999</v>
      </c>
      <c r="U41" s="171">
        <v>24.002670808999998</v>
      </c>
      <c r="V41" s="171">
        <v>22.375139520000001</v>
      </c>
      <c r="W41" s="171">
        <v>9.2145975499999988</v>
      </c>
      <c r="X41" s="171">
        <v>13.015381998000001</v>
      </c>
      <c r="Y41" s="171">
        <v>244.157687901</v>
      </c>
      <c r="Z41" s="171">
        <v>1.924571799</v>
      </c>
      <c r="AA41" s="171">
        <v>33.415275584999996</v>
      </c>
      <c r="AB41" s="171">
        <v>41.348922731999998</v>
      </c>
      <c r="AC41" s="171">
        <v>6.870574467</v>
      </c>
      <c r="AD41" s="171">
        <v>11.162698716</v>
      </c>
      <c r="AE41" s="171">
        <v>3.2799771920000005</v>
      </c>
      <c r="AF41" s="171">
        <v>24.810576177999998</v>
      </c>
      <c r="AG41" s="171">
        <v>37.929049665999997</v>
      </c>
      <c r="AH41" s="171">
        <v>40.019744183999997</v>
      </c>
      <c r="AI41" s="171">
        <v>6.5329468899999998</v>
      </c>
      <c r="AJ41" s="171">
        <v>11.670867909</v>
      </c>
      <c r="AK41" s="171">
        <v>5.9084987919999996</v>
      </c>
      <c r="AL41" s="171">
        <v>26.892570058</v>
      </c>
      <c r="AM41" s="171">
        <v>45.956540824000001</v>
      </c>
      <c r="AN41" s="171">
        <v>37.055871543999999</v>
      </c>
      <c r="AO41" s="171">
        <v>7.396365834</v>
      </c>
      <c r="AP41" s="171">
        <v>9.573509554000001</v>
      </c>
      <c r="AQ41" s="171">
        <v>8.7102042609999994</v>
      </c>
      <c r="AR41" s="171">
        <v>39.915813610000001</v>
      </c>
      <c r="AS41" s="171">
        <v>60.984267953</v>
      </c>
      <c r="AT41" s="171">
        <v>49.035242808</v>
      </c>
      <c r="AU41" s="171">
        <v>11.301518191000001</v>
      </c>
      <c r="AV41" s="171">
        <v>13.282635650000001</v>
      </c>
      <c r="AW41" s="171">
        <v>24.861311655000002</v>
      </c>
      <c r="AX41" s="171">
        <v>12.824373624</v>
      </c>
      <c r="AY41" s="171">
        <v>58.828000924999998</v>
      </c>
      <c r="AZ41" s="171">
        <v>46.735885459999999</v>
      </c>
      <c r="BA41" s="171">
        <v>10.602556349</v>
      </c>
      <c r="BB41" s="171">
        <v>16.298444415999999</v>
      </c>
      <c r="BC41" s="171">
        <v>21.045538661999998</v>
      </c>
      <c r="BD41" s="171">
        <v>14.009604098000001</v>
      </c>
      <c r="BE41" s="171">
        <v>107.58521781</v>
      </c>
      <c r="BF41" s="171">
        <v>10.969535824999999</v>
      </c>
      <c r="BG41" s="171">
        <v>9.3897351939999982</v>
      </c>
      <c r="BH41" s="171">
        <v>22.632438526999998</v>
      </c>
      <c r="BI41" s="171">
        <v>11.468741697</v>
      </c>
      <c r="BJ41" s="171">
        <v>26.400497121000001</v>
      </c>
      <c r="BK41" s="171">
        <v>57.807712941999995</v>
      </c>
      <c r="BL41" s="171">
        <v>67.071447163999991</v>
      </c>
      <c r="BM41" s="171">
        <v>16.485679927999996</v>
      </c>
      <c r="BN41" s="171">
        <v>14.672197324000001</v>
      </c>
      <c r="BO41" s="171">
        <v>12.455727448000001</v>
      </c>
      <c r="BP41" s="171">
        <v>27.52786197</v>
      </c>
      <c r="BQ41" s="171">
        <v>88.478554762000016</v>
      </c>
      <c r="BR41" s="171">
        <v>42.877583041999998</v>
      </c>
      <c r="BS41" s="171">
        <v>10.464849502000002</v>
      </c>
      <c r="BT41" s="171">
        <v>12.872286153000001</v>
      </c>
      <c r="BU41" s="171">
        <v>8.1457298379999994</v>
      </c>
      <c r="BV41" s="171">
        <v>62.608188867999999</v>
      </c>
      <c r="BW41" s="171">
        <v>55.376281563999996</v>
      </c>
      <c r="BX41" s="171">
        <v>43.085695801</v>
      </c>
      <c r="BY41" s="171">
        <v>10.320040090000001</v>
      </c>
      <c r="BZ41" s="171">
        <v>23.183935721000001</v>
      </c>
      <c r="CA41" s="171">
        <v>7.1690224599999999</v>
      </c>
      <c r="CB41" s="171">
        <v>74.438243967999995</v>
      </c>
      <c r="CC41" s="171">
        <v>72.012494539000002</v>
      </c>
      <c r="CD41" s="171">
        <v>27.661860307999998</v>
      </c>
      <c r="CE41" s="137">
        <v>19.699973633000003</v>
      </c>
      <c r="CF41" s="137">
        <v>15.150069355999999</v>
      </c>
      <c r="CG41" s="137">
        <v>32.585536019000003</v>
      </c>
      <c r="CH41" s="130">
        <v>6.5676206160000001</v>
      </c>
      <c r="CI41" s="130">
        <v>115.41354257799999</v>
      </c>
      <c r="CJ41" s="130">
        <v>43.707816813999997</v>
      </c>
    </row>
    <row r="42" spans="1:88" s="22" customFormat="1" ht="21.75" x14ac:dyDescent="0.15">
      <c r="A42" s="25" t="s">
        <v>22</v>
      </c>
      <c r="B42" s="130">
        <v>4744.2316806311383</v>
      </c>
      <c r="C42" s="130">
        <v>4746.3699610259137</v>
      </c>
      <c r="D42" s="130">
        <v>5229.7027482024059</v>
      </c>
      <c r="E42" s="130">
        <v>5565.8767260669993</v>
      </c>
      <c r="F42" s="131">
        <v>5551.7113594276634</v>
      </c>
      <c r="G42" s="131">
        <v>5244.7840376155254</v>
      </c>
      <c r="H42" s="131">
        <v>5619.8986670549657</v>
      </c>
      <c r="I42" s="131">
        <v>6342.4779630433786</v>
      </c>
      <c r="J42" s="131">
        <v>5730.144792682644</v>
      </c>
      <c r="K42" s="131">
        <f t="shared" si="2"/>
        <v>7517.9913968869732</v>
      </c>
      <c r="L42" s="131">
        <f t="shared" si="3"/>
        <v>1222.8470334447702</v>
      </c>
      <c r="M42" s="131"/>
      <c r="N42" s="171">
        <v>197.52836754360592</v>
      </c>
      <c r="O42" s="171">
        <v>331.563626689356</v>
      </c>
      <c r="P42" s="171">
        <v>481.55067681047603</v>
      </c>
      <c r="Q42" s="171">
        <v>432.66240037315595</v>
      </c>
      <c r="R42" s="171">
        <v>418.90609481403595</v>
      </c>
      <c r="S42" s="171">
        <v>633.14705360999596</v>
      </c>
      <c r="T42" s="171">
        <v>601.08477734871497</v>
      </c>
      <c r="U42" s="171">
        <v>428.94925820344099</v>
      </c>
      <c r="V42" s="171">
        <v>469.367401621787</v>
      </c>
      <c r="W42" s="171">
        <v>353.90182242650405</v>
      </c>
      <c r="X42" s="171">
        <v>302.42411675192892</v>
      </c>
      <c r="Y42" s="171">
        <v>900.62576323466203</v>
      </c>
      <c r="Z42" s="171">
        <v>252.49157863972601</v>
      </c>
      <c r="AA42" s="171">
        <v>283.17216239137792</v>
      </c>
      <c r="AB42" s="171">
        <v>331.22402133423935</v>
      </c>
      <c r="AC42" s="171">
        <v>208.49486514909267</v>
      </c>
      <c r="AD42" s="171">
        <v>233.09395673981268</v>
      </c>
      <c r="AE42" s="171">
        <v>551.53316209185664</v>
      </c>
      <c r="AF42" s="171">
        <v>259.56190616001561</v>
      </c>
      <c r="AG42" s="171">
        <v>524.25841846981507</v>
      </c>
      <c r="AH42" s="171">
        <v>423.32513237251328</v>
      </c>
      <c r="AI42" s="171">
        <v>236.73635802564135</v>
      </c>
      <c r="AJ42" s="171">
        <v>706.96727749612205</v>
      </c>
      <c r="AK42" s="171">
        <v>1233.9251987453126</v>
      </c>
      <c r="AL42" s="171">
        <v>212.88393250283244</v>
      </c>
      <c r="AM42" s="171">
        <v>388.7201243024615</v>
      </c>
      <c r="AN42" s="171">
        <v>366.88391647507552</v>
      </c>
      <c r="AO42" s="171">
        <v>409.97526250256749</v>
      </c>
      <c r="AP42" s="171">
        <v>294.16915058098249</v>
      </c>
      <c r="AQ42" s="171">
        <v>699.85285301338945</v>
      </c>
      <c r="AR42" s="171">
        <v>431.21176303252048</v>
      </c>
      <c r="AS42" s="171">
        <v>363.49336769502952</v>
      </c>
      <c r="AT42" s="171">
        <v>644.76348211206744</v>
      </c>
      <c r="AU42" s="171">
        <v>420.53930979250754</v>
      </c>
      <c r="AV42" s="171">
        <v>385.92566576820752</v>
      </c>
      <c r="AW42" s="171">
        <v>1001.4798392773245</v>
      </c>
      <c r="AX42" s="171">
        <v>259.61843425609499</v>
      </c>
      <c r="AY42" s="171">
        <v>343.08420250413263</v>
      </c>
      <c r="AZ42" s="171">
        <v>562.66865878038993</v>
      </c>
      <c r="BA42" s="171">
        <v>349.61380046338672</v>
      </c>
      <c r="BB42" s="171">
        <v>441.7197597823673</v>
      </c>
      <c r="BC42" s="171">
        <v>565.10033834452383</v>
      </c>
      <c r="BD42" s="171">
        <v>558.91804601748572</v>
      </c>
      <c r="BE42" s="171">
        <v>344.90985836307988</v>
      </c>
      <c r="BF42" s="171">
        <v>693.92818320255788</v>
      </c>
      <c r="BG42" s="171">
        <v>405.10421499547647</v>
      </c>
      <c r="BH42" s="171">
        <v>584.94395740480491</v>
      </c>
      <c r="BI42" s="171">
        <v>1232.8685089290786</v>
      </c>
      <c r="BJ42" s="171">
        <v>161.89556289937499</v>
      </c>
      <c r="BK42" s="171">
        <v>176.38492127489002</v>
      </c>
      <c r="BL42" s="171">
        <v>474.64626989430002</v>
      </c>
      <c r="BM42" s="171">
        <v>560.27770794256799</v>
      </c>
      <c r="BN42" s="171">
        <v>402.424372771425</v>
      </c>
      <c r="BO42" s="171">
        <v>555.05488768795999</v>
      </c>
      <c r="BP42" s="171">
        <v>747.67276580468092</v>
      </c>
      <c r="BQ42" s="171">
        <v>679.80637990018795</v>
      </c>
      <c r="BR42" s="171">
        <v>550.78850894272796</v>
      </c>
      <c r="BS42" s="171">
        <v>357.90912107146005</v>
      </c>
      <c r="BT42" s="171">
        <v>451.24583369346692</v>
      </c>
      <c r="BU42" s="171">
        <v>612.03846079960215</v>
      </c>
      <c r="BV42" s="171">
        <v>268.11450131772068</v>
      </c>
      <c r="BW42" s="171">
        <v>147.75735265122066</v>
      </c>
      <c r="BX42" s="171">
        <v>609.14386189035167</v>
      </c>
      <c r="BY42" s="171">
        <v>410.70828775321667</v>
      </c>
      <c r="BZ42" s="171">
        <v>439.49621196327666</v>
      </c>
      <c r="CA42" s="171">
        <v>542.50506647323073</v>
      </c>
      <c r="CB42" s="171">
        <v>680.23406269395866</v>
      </c>
      <c r="CC42" s="171">
        <v>415.56397241398668</v>
      </c>
      <c r="CD42" s="171">
        <v>262.62666677580671</v>
      </c>
      <c r="CE42" s="137">
        <v>764.04759066530664</v>
      </c>
      <c r="CF42" s="137">
        <v>745.7117220652317</v>
      </c>
      <c r="CG42" s="137">
        <v>2232.0821002236667</v>
      </c>
      <c r="CH42" s="130">
        <v>250.22800165618671</v>
      </c>
      <c r="CI42" s="130">
        <v>382.17535085560667</v>
      </c>
      <c r="CJ42" s="130">
        <v>590.44368093297669</v>
      </c>
    </row>
    <row r="43" spans="1:88" ht="21" x14ac:dyDescent="0.2">
      <c r="A43" s="28" t="s">
        <v>21</v>
      </c>
      <c r="B43" s="138">
        <v>1323.8031290150002</v>
      </c>
      <c r="C43" s="138">
        <v>1343.6781397179998</v>
      </c>
      <c r="D43" s="138">
        <v>1207.0682186509998</v>
      </c>
      <c r="E43" s="138">
        <v>1259.792781074</v>
      </c>
      <c r="F43" s="139">
        <v>1311.2314972789998</v>
      </c>
      <c r="G43" s="139">
        <v>1542.8687516509999</v>
      </c>
      <c r="H43" s="139">
        <v>1756.8595843940002</v>
      </c>
      <c r="I43" s="139">
        <v>1944.3842587919999</v>
      </c>
      <c r="J43" s="139">
        <v>2741.6590578879996</v>
      </c>
      <c r="K43" s="139">
        <f t="shared" si="2"/>
        <v>3515.0503659290002</v>
      </c>
      <c r="L43" s="139">
        <f t="shared" si="3"/>
        <v>522.48632735799993</v>
      </c>
      <c r="M43" s="139"/>
      <c r="N43" s="172">
        <v>0</v>
      </c>
      <c r="O43" s="172">
        <v>40.633652574000003</v>
      </c>
      <c r="P43" s="172">
        <v>83.047171078000005</v>
      </c>
      <c r="Q43" s="172">
        <v>91.144000759999983</v>
      </c>
      <c r="R43" s="172">
        <v>84.297550020000003</v>
      </c>
      <c r="S43" s="172">
        <v>74.424810355000005</v>
      </c>
      <c r="T43" s="172">
        <v>144.82551908900001</v>
      </c>
      <c r="U43" s="172">
        <v>109.42791872000001</v>
      </c>
      <c r="V43" s="172">
        <v>93.374784551999994</v>
      </c>
      <c r="W43" s="172">
        <v>85.355255665999991</v>
      </c>
      <c r="X43" s="172">
        <v>82.617021739999984</v>
      </c>
      <c r="Y43" s="172">
        <v>422.08381272499997</v>
      </c>
      <c r="Z43" s="172">
        <v>63.504822348999994</v>
      </c>
      <c r="AA43" s="172">
        <v>99.731536737999988</v>
      </c>
      <c r="AB43" s="172">
        <v>43.808934645999997</v>
      </c>
      <c r="AC43" s="172">
        <v>47.500408397000008</v>
      </c>
      <c r="AD43" s="172">
        <v>51.344722984999997</v>
      </c>
      <c r="AE43" s="172">
        <v>131.95165959600001</v>
      </c>
      <c r="AF43" s="172">
        <v>92.962635134999999</v>
      </c>
      <c r="AG43" s="172">
        <v>142.31412271899998</v>
      </c>
      <c r="AH43" s="172">
        <v>100.12055523799999</v>
      </c>
      <c r="AI43" s="172">
        <v>112.843159634</v>
      </c>
      <c r="AJ43" s="172">
        <v>189.67186874000001</v>
      </c>
      <c r="AK43" s="172">
        <v>467.114325474</v>
      </c>
      <c r="AL43" s="172">
        <v>14.980499999999999</v>
      </c>
      <c r="AM43" s="172">
        <v>151.67363452399999</v>
      </c>
      <c r="AN43" s="172">
        <v>70.535370948999983</v>
      </c>
      <c r="AO43" s="172">
        <v>120.00423800700001</v>
      </c>
      <c r="AP43" s="172">
        <v>67.138273459999994</v>
      </c>
      <c r="AQ43" s="172">
        <v>68.430194168999989</v>
      </c>
      <c r="AR43" s="172">
        <v>185.22413688499998</v>
      </c>
      <c r="AS43" s="172">
        <v>140.68208494300001</v>
      </c>
      <c r="AT43" s="172">
        <v>188.14017512900003</v>
      </c>
      <c r="AU43" s="172">
        <v>157.08835033100004</v>
      </c>
      <c r="AV43" s="172">
        <v>90.703529521000007</v>
      </c>
      <c r="AW43" s="172">
        <v>502.25909647599997</v>
      </c>
      <c r="AX43" s="172">
        <v>27.312870986</v>
      </c>
      <c r="AY43" s="172">
        <v>30.108932436</v>
      </c>
      <c r="AZ43" s="172">
        <v>126.69127957299999</v>
      </c>
      <c r="BA43" s="172">
        <v>112.065202837</v>
      </c>
      <c r="BB43" s="172">
        <v>47.509113798000001</v>
      </c>
      <c r="BC43" s="172">
        <v>109.80630403999999</v>
      </c>
      <c r="BD43" s="172">
        <v>130.31629816999998</v>
      </c>
      <c r="BE43" s="172">
        <v>96.483519006999998</v>
      </c>
      <c r="BF43" s="172">
        <v>201.848012095</v>
      </c>
      <c r="BG43" s="172">
        <v>148.70245218799997</v>
      </c>
      <c r="BH43" s="172">
        <v>244.802266793</v>
      </c>
      <c r="BI43" s="172">
        <v>668.73800686900006</v>
      </c>
      <c r="BJ43" s="172">
        <v>0</v>
      </c>
      <c r="BK43" s="172">
        <v>73.807429892999991</v>
      </c>
      <c r="BL43" s="172">
        <v>168.527325373</v>
      </c>
      <c r="BM43" s="172">
        <v>168.05315324899999</v>
      </c>
      <c r="BN43" s="172">
        <v>171.84467114200001</v>
      </c>
      <c r="BO43" s="172">
        <v>144.41466663</v>
      </c>
      <c r="BP43" s="172">
        <v>575.88620587599996</v>
      </c>
      <c r="BQ43" s="172">
        <v>547.11652127699995</v>
      </c>
      <c r="BR43" s="172">
        <v>189.88641301100003</v>
      </c>
      <c r="BS43" s="172">
        <v>154.16713109200001</v>
      </c>
      <c r="BT43" s="172">
        <v>267.55207773799992</v>
      </c>
      <c r="BU43" s="172">
        <v>280.40346260700005</v>
      </c>
      <c r="BV43" s="172">
        <v>0</v>
      </c>
      <c r="BW43" s="172">
        <v>55.133789935000003</v>
      </c>
      <c r="BX43" s="172">
        <v>126.64990521300001</v>
      </c>
      <c r="BY43" s="172">
        <v>122.542724584</v>
      </c>
      <c r="BZ43" s="172">
        <v>127.91689261799999</v>
      </c>
      <c r="CA43" s="172">
        <v>159.11900576799999</v>
      </c>
      <c r="CB43" s="172">
        <v>217.68329789499998</v>
      </c>
      <c r="CC43" s="172">
        <v>135.09069654500001</v>
      </c>
      <c r="CD43" s="172">
        <v>96.40852940100001</v>
      </c>
      <c r="CE43" s="141">
        <v>587.53997301699997</v>
      </c>
      <c r="CF43" s="141">
        <v>581.33824459200002</v>
      </c>
      <c r="CG43" s="141">
        <v>1305.6273063610001</v>
      </c>
      <c r="CH43" s="138">
        <v>30.815029407999997</v>
      </c>
      <c r="CI43" s="138">
        <v>164.94735707699999</v>
      </c>
      <c r="CJ43" s="138">
        <v>326.723940873</v>
      </c>
    </row>
    <row r="44" spans="1:88" ht="21" x14ac:dyDescent="0.2">
      <c r="A44" s="32" t="s">
        <v>20</v>
      </c>
      <c r="B44" s="138">
        <v>0</v>
      </c>
      <c r="C44" s="138">
        <v>1121.6586215969999</v>
      </c>
      <c r="D44" s="138">
        <v>1088.947750412</v>
      </c>
      <c r="E44" s="138">
        <v>979.11806276100003</v>
      </c>
      <c r="F44" s="139">
        <v>1294.4633051589999</v>
      </c>
      <c r="G44" s="139">
        <v>1401.092519219</v>
      </c>
      <c r="H44" s="139">
        <v>1469.9241721680003</v>
      </c>
      <c r="I44" s="139">
        <v>1626.8166365809998</v>
      </c>
      <c r="J44" s="139">
        <v>2529.2510666399999</v>
      </c>
      <c r="K44" s="139">
        <f t="shared" si="2"/>
        <v>3066.4658015169998</v>
      </c>
      <c r="L44" s="139">
        <f t="shared" si="3"/>
        <v>522.48632735799993</v>
      </c>
      <c r="M44" s="139"/>
      <c r="N44" s="172">
        <v>0</v>
      </c>
      <c r="O44" s="172">
        <v>40.633652574000003</v>
      </c>
      <c r="P44" s="172">
        <v>83.047171078000005</v>
      </c>
      <c r="Q44" s="172">
        <v>91.144000759999983</v>
      </c>
      <c r="R44" s="172">
        <v>84.297550020000003</v>
      </c>
      <c r="S44" s="172">
        <v>65.790436755000002</v>
      </c>
      <c r="T44" s="172">
        <v>144.82551908900001</v>
      </c>
      <c r="U44" s="172">
        <v>109.42791872000001</v>
      </c>
      <c r="V44" s="172">
        <v>93.374784551999994</v>
      </c>
      <c r="W44" s="172">
        <v>85.355255665999991</v>
      </c>
      <c r="X44" s="172">
        <v>82.617021739999984</v>
      </c>
      <c r="Y44" s="172">
        <v>413.949994205</v>
      </c>
      <c r="Z44" s="172">
        <v>63.504822348999994</v>
      </c>
      <c r="AA44" s="172">
        <v>99.731536737999988</v>
      </c>
      <c r="AB44" s="172">
        <v>43.808934645999997</v>
      </c>
      <c r="AC44" s="172">
        <v>47.480884397000011</v>
      </c>
      <c r="AD44" s="172">
        <v>51.344722984999997</v>
      </c>
      <c r="AE44" s="172">
        <v>119.33114604300002</v>
      </c>
      <c r="AF44" s="172">
        <v>42.722122675000001</v>
      </c>
      <c r="AG44" s="172">
        <v>85.79688131399999</v>
      </c>
      <c r="AH44" s="172">
        <v>100.12055523799999</v>
      </c>
      <c r="AI44" s="172">
        <v>112.843159634</v>
      </c>
      <c r="AJ44" s="172">
        <v>167.293427726</v>
      </c>
      <c r="AK44" s="172">
        <v>467.114325474</v>
      </c>
      <c r="AL44" s="172">
        <v>14.980499999999999</v>
      </c>
      <c r="AM44" s="172">
        <v>151.67363452399999</v>
      </c>
      <c r="AN44" s="172">
        <v>70.535370948999983</v>
      </c>
      <c r="AO44" s="172">
        <v>120.00423800700001</v>
      </c>
      <c r="AP44" s="172">
        <v>67.138273459999994</v>
      </c>
      <c r="AQ44" s="172">
        <v>68.430194168999989</v>
      </c>
      <c r="AR44" s="172">
        <v>185.22413688499998</v>
      </c>
      <c r="AS44" s="172">
        <v>140.68208494300001</v>
      </c>
      <c r="AT44" s="172">
        <v>188.14017512900003</v>
      </c>
      <c r="AU44" s="172">
        <v>157.08835033100004</v>
      </c>
      <c r="AV44" s="172">
        <v>90.703529521000007</v>
      </c>
      <c r="AW44" s="172">
        <v>215.32368424999999</v>
      </c>
      <c r="AX44" s="172">
        <v>27.312870986</v>
      </c>
      <c r="AY44" s="172">
        <v>30.108932436</v>
      </c>
      <c r="AZ44" s="172">
        <v>126.69127957299999</v>
      </c>
      <c r="BA44" s="172">
        <v>-42.656998703000014</v>
      </c>
      <c r="BB44" s="172">
        <v>-41.370886201999994</v>
      </c>
      <c r="BC44" s="172">
        <v>81.335648671999991</v>
      </c>
      <c r="BD44" s="172">
        <v>86.412697703999982</v>
      </c>
      <c r="BE44" s="172">
        <v>94.892354170000004</v>
      </c>
      <c r="BF44" s="172">
        <v>201.848012095</v>
      </c>
      <c r="BG44" s="172">
        <v>148.70245218799997</v>
      </c>
      <c r="BH44" s="172">
        <v>244.802266793</v>
      </c>
      <c r="BI44" s="172">
        <v>668.73800686900006</v>
      </c>
      <c r="BJ44" s="172">
        <v>-13.265424293000001</v>
      </c>
      <c r="BK44" s="172">
        <v>73.807429892999991</v>
      </c>
      <c r="BL44" s="172">
        <v>159.561005373</v>
      </c>
      <c r="BM44" s="172">
        <v>145.179803249</v>
      </c>
      <c r="BN44" s="172">
        <v>70.347531142000008</v>
      </c>
      <c r="BO44" s="172">
        <v>130.283045265</v>
      </c>
      <c r="BP44" s="172">
        <v>575.88620587599996</v>
      </c>
      <c r="BQ44" s="172">
        <v>547.11652127699995</v>
      </c>
      <c r="BR44" s="172">
        <v>138.21227742100001</v>
      </c>
      <c r="BS44" s="172">
        <v>154.16713109200001</v>
      </c>
      <c r="BT44" s="172">
        <v>267.55207773799992</v>
      </c>
      <c r="BU44" s="172">
        <v>280.40346260700005</v>
      </c>
      <c r="BV44" s="172">
        <v>0</v>
      </c>
      <c r="BW44" s="172">
        <v>55.133789935000003</v>
      </c>
      <c r="BX44" s="172">
        <v>126.64990521300001</v>
      </c>
      <c r="BY44" s="172">
        <v>122.542724584</v>
      </c>
      <c r="BZ44" s="172">
        <v>127.91689261799999</v>
      </c>
      <c r="CA44" s="172">
        <v>138.65179974399999</v>
      </c>
      <c r="CB44" s="172">
        <v>148.21289215499996</v>
      </c>
      <c r="CC44" s="172">
        <v>128.15172154500002</v>
      </c>
      <c r="CD44" s="172">
        <v>67.350351753000012</v>
      </c>
      <c r="CE44" s="141">
        <v>587.53997301699997</v>
      </c>
      <c r="CF44" s="141">
        <v>454.978744592</v>
      </c>
      <c r="CG44" s="141">
        <v>1109.337006361</v>
      </c>
      <c r="CH44" s="138">
        <v>30.815029407999997</v>
      </c>
      <c r="CI44" s="138">
        <v>164.94735707699999</v>
      </c>
      <c r="CJ44" s="138">
        <v>326.723940873</v>
      </c>
    </row>
    <row r="45" spans="1:88" ht="21" x14ac:dyDescent="0.2">
      <c r="A45" s="32" t="s">
        <v>19</v>
      </c>
      <c r="B45" s="138">
        <v>0</v>
      </c>
      <c r="C45" s="138">
        <v>222.01951812099998</v>
      </c>
      <c r="D45" s="138">
        <v>118.12046823899999</v>
      </c>
      <c r="E45" s="138">
        <v>280.67471831299997</v>
      </c>
      <c r="F45" s="139">
        <v>16.768192120000002</v>
      </c>
      <c r="G45" s="139">
        <v>141.776232432</v>
      </c>
      <c r="H45" s="139">
        <v>286.93541222599998</v>
      </c>
      <c r="I45" s="139">
        <v>317.56762221100001</v>
      </c>
      <c r="J45" s="139">
        <v>212.40799124799997</v>
      </c>
      <c r="K45" s="139">
        <f t="shared" si="2"/>
        <v>448.58456441199996</v>
      </c>
      <c r="L45" s="139">
        <f t="shared" si="3"/>
        <v>0</v>
      </c>
      <c r="M45" s="139"/>
      <c r="N45" s="172">
        <v>0</v>
      </c>
      <c r="O45" s="172">
        <v>0</v>
      </c>
      <c r="P45" s="172">
        <v>0</v>
      </c>
      <c r="Q45" s="172">
        <v>0</v>
      </c>
      <c r="R45" s="172">
        <v>0</v>
      </c>
      <c r="S45" s="172">
        <v>8.6343736</v>
      </c>
      <c r="T45" s="172">
        <v>0</v>
      </c>
      <c r="U45" s="172">
        <v>0</v>
      </c>
      <c r="V45" s="172">
        <v>0</v>
      </c>
      <c r="W45" s="172">
        <v>0</v>
      </c>
      <c r="X45" s="172">
        <v>0</v>
      </c>
      <c r="Y45" s="172">
        <v>8.1338185200000002</v>
      </c>
      <c r="Z45" s="172">
        <v>0</v>
      </c>
      <c r="AA45" s="172">
        <v>0</v>
      </c>
      <c r="AB45" s="172">
        <v>0</v>
      </c>
      <c r="AC45" s="172">
        <v>1.9524E-2</v>
      </c>
      <c r="AD45" s="172">
        <v>0</v>
      </c>
      <c r="AE45" s="172">
        <v>12.620513553</v>
      </c>
      <c r="AF45" s="172">
        <v>50.240512459999998</v>
      </c>
      <c r="AG45" s="172">
        <v>56.517241405</v>
      </c>
      <c r="AH45" s="172">
        <v>0</v>
      </c>
      <c r="AI45" s="172">
        <v>0</v>
      </c>
      <c r="AJ45" s="172">
        <v>22.378441014</v>
      </c>
      <c r="AK45" s="172">
        <v>0</v>
      </c>
      <c r="AL45" s="172">
        <v>0</v>
      </c>
      <c r="AM45" s="172">
        <v>0</v>
      </c>
      <c r="AN45" s="172">
        <v>0</v>
      </c>
      <c r="AO45" s="172">
        <v>0</v>
      </c>
      <c r="AP45" s="172">
        <v>0</v>
      </c>
      <c r="AQ45" s="172">
        <v>0</v>
      </c>
      <c r="AR45" s="172">
        <v>0</v>
      </c>
      <c r="AS45" s="172">
        <v>0</v>
      </c>
      <c r="AT45" s="172">
        <v>0</v>
      </c>
      <c r="AU45" s="172">
        <v>0</v>
      </c>
      <c r="AV45" s="172">
        <v>0</v>
      </c>
      <c r="AW45" s="172">
        <v>286.93541222599998</v>
      </c>
      <c r="AX45" s="172">
        <v>0</v>
      </c>
      <c r="AY45" s="172">
        <v>0</v>
      </c>
      <c r="AZ45" s="172">
        <v>0</v>
      </c>
      <c r="BA45" s="172">
        <v>154.72220154000001</v>
      </c>
      <c r="BB45" s="172">
        <v>88.88</v>
      </c>
      <c r="BC45" s="172">
        <v>28.470655367999999</v>
      </c>
      <c r="BD45" s="172">
        <v>43.903600466</v>
      </c>
      <c r="BE45" s="172">
        <v>1.591164837</v>
      </c>
      <c r="BF45" s="172">
        <v>0</v>
      </c>
      <c r="BG45" s="172">
        <v>0</v>
      </c>
      <c r="BH45" s="172">
        <v>0</v>
      </c>
      <c r="BI45" s="172">
        <v>0</v>
      </c>
      <c r="BJ45" s="172">
        <v>13.265424293000001</v>
      </c>
      <c r="BK45" s="172">
        <v>0</v>
      </c>
      <c r="BL45" s="172">
        <v>8.9663199999999996</v>
      </c>
      <c r="BM45" s="172">
        <v>22.873349999999999</v>
      </c>
      <c r="BN45" s="172">
        <v>101.49714</v>
      </c>
      <c r="BO45" s="172">
        <v>14.131621364999999</v>
      </c>
      <c r="BP45" s="172">
        <v>0</v>
      </c>
      <c r="BQ45" s="172">
        <v>0</v>
      </c>
      <c r="BR45" s="172">
        <v>51.674135590000006</v>
      </c>
      <c r="BS45" s="172">
        <v>0</v>
      </c>
      <c r="BT45" s="172">
        <v>0</v>
      </c>
      <c r="BU45" s="172">
        <v>0</v>
      </c>
      <c r="BV45" s="172">
        <v>0</v>
      </c>
      <c r="BW45" s="172">
        <v>0</v>
      </c>
      <c r="BX45" s="172">
        <v>0</v>
      </c>
      <c r="BY45" s="172">
        <v>0</v>
      </c>
      <c r="BZ45" s="172">
        <v>0</v>
      </c>
      <c r="CA45" s="172">
        <v>20.467206023999999</v>
      </c>
      <c r="CB45" s="172">
        <v>69.470405740000004</v>
      </c>
      <c r="CC45" s="172">
        <v>6.9389749999999992</v>
      </c>
      <c r="CD45" s="172">
        <v>29.058177648000001</v>
      </c>
      <c r="CE45" s="141">
        <v>0</v>
      </c>
      <c r="CF45" s="141">
        <v>126.3595</v>
      </c>
      <c r="CG45" s="141">
        <v>196.2903</v>
      </c>
      <c r="CH45" s="138">
        <v>0</v>
      </c>
      <c r="CI45" s="138">
        <v>0</v>
      </c>
      <c r="CJ45" s="138">
        <v>0</v>
      </c>
    </row>
    <row r="46" spans="1:88" ht="21" x14ac:dyDescent="0.2">
      <c r="A46" s="28" t="s">
        <v>18</v>
      </c>
      <c r="B46" s="138">
        <v>3420.4285516161372</v>
      </c>
      <c r="C46" s="138">
        <v>3402.691821307913</v>
      </c>
      <c r="D46" s="138">
        <v>4022.6345295514061</v>
      </c>
      <c r="E46" s="138">
        <v>4306.0839449929999</v>
      </c>
      <c r="F46" s="139">
        <v>4240.4798621486643</v>
      </c>
      <c r="G46" s="139">
        <v>3701.9152859645251</v>
      </c>
      <c r="H46" s="139">
        <v>3863.0390826609655</v>
      </c>
      <c r="I46" s="139">
        <v>4398.0937042513797</v>
      </c>
      <c r="J46" s="139">
        <v>2988.4857347946445</v>
      </c>
      <c r="K46" s="139">
        <f t="shared" si="2"/>
        <v>4002.9410309579735</v>
      </c>
      <c r="L46" s="139">
        <f t="shared" si="3"/>
        <v>700.36070608677005</v>
      </c>
      <c r="M46" s="139"/>
      <c r="N46" s="171">
        <v>197.52836754360592</v>
      </c>
      <c r="O46" s="171">
        <v>290.929974115356</v>
      </c>
      <c r="P46" s="171">
        <v>398.50350573247601</v>
      </c>
      <c r="Q46" s="171">
        <v>341.51839961315596</v>
      </c>
      <c r="R46" s="171">
        <v>334.60854479403594</v>
      </c>
      <c r="S46" s="171">
        <v>558.72224325499599</v>
      </c>
      <c r="T46" s="171">
        <v>456.25925825971495</v>
      </c>
      <c r="U46" s="171">
        <v>319.52133948344095</v>
      </c>
      <c r="V46" s="171">
        <v>375.992617069787</v>
      </c>
      <c r="W46" s="171">
        <v>268.54656676050405</v>
      </c>
      <c r="X46" s="171">
        <v>219.80709501192894</v>
      </c>
      <c r="Y46" s="171">
        <v>478.54195050966206</v>
      </c>
      <c r="Z46" s="171">
        <v>188.98675629072602</v>
      </c>
      <c r="AA46" s="171">
        <v>183.44062565337796</v>
      </c>
      <c r="AB46" s="171">
        <v>287.41508668823934</v>
      </c>
      <c r="AC46" s="171">
        <v>160.99445675209267</v>
      </c>
      <c r="AD46" s="171">
        <v>181.74923375481268</v>
      </c>
      <c r="AE46" s="171">
        <v>419.58150249585663</v>
      </c>
      <c r="AF46" s="171">
        <v>166.59927102501564</v>
      </c>
      <c r="AG46" s="171">
        <v>381.94429575081506</v>
      </c>
      <c r="AH46" s="171">
        <v>323.20457713451327</v>
      </c>
      <c r="AI46" s="171">
        <v>123.89319839164135</v>
      </c>
      <c r="AJ46" s="171">
        <v>517.29540875612201</v>
      </c>
      <c r="AK46" s="171">
        <v>766.81087327131263</v>
      </c>
      <c r="AL46" s="171">
        <v>197.90343250283243</v>
      </c>
      <c r="AM46" s="171">
        <v>237.04648977846148</v>
      </c>
      <c r="AN46" s="171">
        <v>296.34854552607555</v>
      </c>
      <c r="AO46" s="171">
        <v>289.97102449556746</v>
      </c>
      <c r="AP46" s="171">
        <v>227.0308771209825</v>
      </c>
      <c r="AQ46" s="171">
        <v>631.4226588443895</v>
      </c>
      <c r="AR46" s="171">
        <v>245.98762614752047</v>
      </c>
      <c r="AS46" s="171">
        <v>222.81128275202948</v>
      </c>
      <c r="AT46" s="171">
        <v>456.62330698306744</v>
      </c>
      <c r="AU46" s="171">
        <v>263.45095946150747</v>
      </c>
      <c r="AV46" s="171">
        <v>295.22213624720752</v>
      </c>
      <c r="AW46" s="171">
        <v>499.22074280132449</v>
      </c>
      <c r="AX46" s="171">
        <v>232.30556327009498</v>
      </c>
      <c r="AY46" s="171">
        <v>312.97527006813266</v>
      </c>
      <c r="AZ46" s="171">
        <v>435.97737920738996</v>
      </c>
      <c r="BA46" s="171">
        <v>237.54859762638671</v>
      </c>
      <c r="BB46" s="171">
        <v>394.21064598436732</v>
      </c>
      <c r="BC46" s="171">
        <v>455.29403430452385</v>
      </c>
      <c r="BD46" s="171">
        <v>428.6017478474858</v>
      </c>
      <c r="BE46" s="171">
        <v>248.42633935607986</v>
      </c>
      <c r="BF46" s="171">
        <v>492.08017110755782</v>
      </c>
      <c r="BG46" s="171">
        <v>256.40176280747653</v>
      </c>
      <c r="BH46" s="171">
        <v>340.1416906118049</v>
      </c>
      <c r="BI46" s="171">
        <v>564.13050206007858</v>
      </c>
      <c r="BJ46" s="171">
        <v>161.89556289937499</v>
      </c>
      <c r="BK46" s="171">
        <v>102.57749138189003</v>
      </c>
      <c r="BL46" s="171">
        <v>306.11894452130002</v>
      </c>
      <c r="BM46" s="171">
        <v>392.22455469356805</v>
      </c>
      <c r="BN46" s="171">
        <v>230.57970162942499</v>
      </c>
      <c r="BO46" s="171">
        <v>410.64022105795993</v>
      </c>
      <c r="BP46" s="171">
        <v>171.78655992868102</v>
      </c>
      <c r="BQ46" s="171">
        <v>132.689858623188</v>
      </c>
      <c r="BR46" s="171">
        <v>360.90209593172796</v>
      </c>
      <c r="BS46" s="171">
        <v>203.74198997946002</v>
      </c>
      <c r="BT46" s="171">
        <v>183.693755955467</v>
      </c>
      <c r="BU46" s="171">
        <v>331.6349981926021</v>
      </c>
      <c r="BV46" s="171">
        <v>268.11450131772068</v>
      </c>
      <c r="BW46" s="171">
        <v>92.623562716220661</v>
      </c>
      <c r="BX46" s="171">
        <v>482.49395667735166</v>
      </c>
      <c r="BY46" s="171">
        <v>288.16556316921668</v>
      </c>
      <c r="BZ46" s="171">
        <v>311.5793193452767</v>
      </c>
      <c r="CA46" s="171">
        <v>383.3860607052307</v>
      </c>
      <c r="CB46" s="171">
        <v>462.55076479895865</v>
      </c>
      <c r="CC46" s="171">
        <v>280.47327586898666</v>
      </c>
      <c r="CD46" s="171">
        <v>166.21813737480667</v>
      </c>
      <c r="CE46" s="141">
        <v>176.50761764830665</v>
      </c>
      <c r="CF46" s="141">
        <v>164.37347747323167</v>
      </c>
      <c r="CG46" s="141">
        <v>926.45479386266663</v>
      </c>
      <c r="CH46" s="138">
        <v>219.41297224818672</v>
      </c>
      <c r="CI46" s="138">
        <v>217.2279937786067</v>
      </c>
      <c r="CJ46" s="138">
        <v>263.71974005997669</v>
      </c>
    </row>
    <row r="47" spans="1:88" ht="21" hidden="1" x14ac:dyDescent="0.2">
      <c r="A47" s="29" t="s">
        <v>17</v>
      </c>
      <c r="B47" s="138">
        <v>-287.59255092799998</v>
      </c>
      <c r="C47" s="138">
        <v>102.25505091900001</v>
      </c>
      <c r="D47" s="138">
        <v>-102.04832575300007</v>
      </c>
      <c r="E47" s="138">
        <v>-148.58731755399998</v>
      </c>
      <c r="F47" s="139">
        <v>-189.43066293499993</v>
      </c>
      <c r="G47" s="139">
        <v>41.75968174400009</v>
      </c>
      <c r="H47" s="139">
        <v>-70.82230224700001</v>
      </c>
      <c r="I47" s="139">
        <v>-219.00677722099999</v>
      </c>
      <c r="J47" s="139">
        <v>0</v>
      </c>
      <c r="K47" s="139">
        <f t="shared" si="2"/>
        <v>0</v>
      </c>
      <c r="L47" s="139">
        <f t="shared" si="3"/>
        <v>0</v>
      </c>
      <c r="M47" s="139"/>
      <c r="N47" s="171">
        <v>-294.54341499499998</v>
      </c>
      <c r="O47" s="171">
        <v>-68.013570560000005</v>
      </c>
      <c r="P47" s="171">
        <v>17.046561344000001</v>
      </c>
      <c r="Q47" s="171">
        <v>-21.059731825</v>
      </c>
      <c r="R47" s="171">
        <v>22.800276963999998</v>
      </c>
      <c r="S47" s="171">
        <v>-52.729264016000002</v>
      </c>
      <c r="T47" s="171">
        <v>99.163048488000001</v>
      </c>
      <c r="U47" s="171">
        <v>-63.12607031200001</v>
      </c>
      <c r="V47" s="171">
        <v>-30.257820057999997</v>
      </c>
      <c r="W47" s="171">
        <v>40.554764117999994</v>
      </c>
      <c r="X47" s="171">
        <v>-32.895548207999994</v>
      </c>
      <c r="Y47" s="171">
        <v>193.63010612500005</v>
      </c>
      <c r="Z47" s="171">
        <v>-162.58604636499999</v>
      </c>
      <c r="AA47" s="171">
        <v>-8.7280824330000026</v>
      </c>
      <c r="AB47" s="171">
        <v>106.57488565400001</v>
      </c>
      <c r="AC47" s="171">
        <v>-108.77165760899999</v>
      </c>
      <c r="AD47" s="171">
        <v>-31.653443314999997</v>
      </c>
      <c r="AE47" s="171">
        <v>-36.971846716999991</v>
      </c>
      <c r="AF47" s="171">
        <v>46.57631682400001</v>
      </c>
      <c r="AG47" s="171">
        <v>-47.211350957999997</v>
      </c>
      <c r="AH47" s="171">
        <v>109.70803215899998</v>
      </c>
      <c r="AI47" s="171">
        <v>-101.860624229</v>
      </c>
      <c r="AJ47" s="171">
        <v>-26.430424023</v>
      </c>
      <c r="AK47" s="171">
        <v>303.11392275600002</v>
      </c>
      <c r="AL47" s="171">
        <v>-167.55515633299999</v>
      </c>
      <c r="AM47" s="171">
        <v>-50.97369157699999</v>
      </c>
      <c r="AN47" s="171">
        <v>-16.116331288000001</v>
      </c>
      <c r="AO47" s="171">
        <v>-30.709270881999998</v>
      </c>
      <c r="AP47" s="171">
        <v>-9.1645318429999989</v>
      </c>
      <c r="AQ47" s="171">
        <v>39.028416118000003</v>
      </c>
      <c r="AR47" s="171">
        <v>-5.3907714590000033</v>
      </c>
      <c r="AS47" s="171">
        <v>-17.061563199000002</v>
      </c>
      <c r="AT47" s="171">
        <v>25.169613601999995</v>
      </c>
      <c r="AU47" s="171">
        <v>-15.053528043</v>
      </c>
      <c r="AV47" s="171">
        <v>5.9375792769999984</v>
      </c>
      <c r="AW47" s="171">
        <v>171.06693337999999</v>
      </c>
      <c r="AX47" s="171">
        <v>-133.96904792199999</v>
      </c>
      <c r="AY47" s="171">
        <v>-56.143830585999986</v>
      </c>
      <c r="AZ47" s="171">
        <v>176.52406782900002</v>
      </c>
      <c r="BA47" s="171">
        <v>-219.66751087300003</v>
      </c>
      <c r="BB47" s="171">
        <v>-0.18480035199998748</v>
      </c>
      <c r="BC47" s="171">
        <v>18.814565843999997</v>
      </c>
      <c r="BD47" s="171">
        <v>4.6369605729999952</v>
      </c>
      <c r="BE47" s="171">
        <v>-18.240852355999991</v>
      </c>
      <c r="BF47" s="171">
        <v>-12.504323084999998</v>
      </c>
      <c r="BG47" s="171">
        <v>21.727993707</v>
      </c>
      <c r="BH47" s="171">
        <v>-10.022564253999997</v>
      </c>
      <c r="BI47" s="171">
        <v>10.022564253999997</v>
      </c>
      <c r="BJ47" s="171">
        <v>0</v>
      </c>
      <c r="BK47" s="171">
        <v>0</v>
      </c>
      <c r="BL47" s="171">
        <v>0</v>
      </c>
      <c r="BM47" s="171">
        <v>0</v>
      </c>
      <c r="BN47" s="171">
        <v>0</v>
      </c>
      <c r="BO47" s="171">
        <v>0</v>
      </c>
      <c r="BP47" s="171">
        <v>0</v>
      </c>
      <c r="BQ47" s="171">
        <v>0</v>
      </c>
      <c r="BR47" s="171">
        <v>0</v>
      </c>
      <c r="BS47" s="171">
        <v>0</v>
      </c>
      <c r="BT47" s="171">
        <v>0</v>
      </c>
      <c r="BU47" s="171">
        <v>0</v>
      </c>
      <c r="BV47" s="171">
        <v>0</v>
      </c>
      <c r="BW47" s="171">
        <v>0</v>
      </c>
      <c r="BX47" s="171">
        <v>0</v>
      </c>
      <c r="BY47" s="171">
        <v>0</v>
      </c>
      <c r="BZ47" s="171">
        <v>0</v>
      </c>
      <c r="CA47" s="171">
        <v>0</v>
      </c>
      <c r="CB47" s="171">
        <v>0</v>
      </c>
      <c r="CC47" s="171">
        <v>0</v>
      </c>
      <c r="CD47" s="171">
        <v>0</v>
      </c>
      <c r="CE47" s="137">
        <v>0</v>
      </c>
      <c r="CF47" s="137">
        <v>0</v>
      </c>
      <c r="CG47" s="137">
        <v>0</v>
      </c>
      <c r="CH47" s="130">
        <v>0</v>
      </c>
      <c r="CI47" s="130">
        <v>0</v>
      </c>
      <c r="CJ47" s="138">
        <v>0</v>
      </c>
    </row>
    <row r="48" spans="1:88" s="22" customFormat="1" ht="21.75" x14ac:dyDescent="0.15">
      <c r="A48" s="31" t="s">
        <v>16</v>
      </c>
      <c r="B48" s="130">
        <v>472.44333698285038</v>
      </c>
      <c r="C48" s="130">
        <v>688.04357363599911</v>
      </c>
      <c r="D48" s="130">
        <v>1113.304281446</v>
      </c>
      <c r="E48" s="130">
        <v>1274.7673709689991</v>
      </c>
      <c r="F48" s="131">
        <v>2800.4244979139994</v>
      </c>
      <c r="G48" s="131">
        <v>3220.5940342260001</v>
      </c>
      <c r="H48" s="131">
        <v>3330.4112848689997</v>
      </c>
      <c r="I48" s="131">
        <v>3441.4657066295003</v>
      </c>
      <c r="J48" s="131">
        <v>6252.0892613640008</v>
      </c>
      <c r="K48" s="131">
        <f t="shared" si="2"/>
        <v>7643.1628115189997</v>
      </c>
      <c r="L48" s="131">
        <f t="shared" si="3"/>
        <v>1745.1579361029997</v>
      </c>
      <c r="M48" s="131"/>
      <c r="N48" s="171">
        <v>176.73826738799988</v>
      </c>
      <c r="O48" s="171">
        <v>2.2483323490000089</v>
      </c>
      <c r="P48" s="171">
        <v>260.55193331799978</v>
      </c>
      <c r="Q48" s="171">
        <v>488.08670480699982</v>
      </c>
      <c r="R48" s="171">
        <v>425.0920070329999</v>
      </c>
      <c r="S48" s="171">
        <v>374.59409175200011</v>
      </c>
      <c r="T48" s="171">
        <v>236.32228598099999</v>
      </c>
      <c r="U48" s="171">
        <v>185.716428178</v>
      </c>
      <c r="V48" s="171">
        <v>242.71330197100008</v>
      </c>
      <c r="W48" s="171">
        <v>223.57192238399989</v>
      </c>
      <c r="X48" s="171">
        <v>-52.365767406999979</v>
      </c>
      <c r="Y48" s="171">
        <v>237.15499016000007</v>
      </c>
      <c r="Z48" s="171">
        <v>189.25945211700011</v>
      </c>
      <c r="AA48" s="171">
        <v>185.19272559300003</v>
      </c>
      <c r="AB48" s="171">
        <v>684.169964037</v>
      </c>
      <c r="AC48" s="171">
        <v>765.76184983899998</v>
      </c>
      <c r="AD48" s="171">
        <v>515.81897243399987</v>
      </c>
      <c r="AE48" s="171">
        <v>376.10323695299979</v>
      </c>
      <c r="AF48" s="171">
        <v>187.90830017800016</v>
      </c>
      <c r="AG48" s="171">
        <v>59.552968776999961</v>
      </c>
      <c r="AH48" s="171">
        <v>248.41103461200015</v>
      </c>
      <c r="AI48" s="171">
        <v>201.97603646899995</v>
      </c>
      <c r="AJ48" s="171">
        <v>240.97028452099994</v>
      </c>
      <c r="AK48" s="171">
        <v>-434.53079130399959</v>
      </c>
      <c r="AL48" s="171">
        <v>109.52211962600009</v>
      </c>
      <c r="AM48" s="171">
        <v>425.90816451999962</v>
      </c>
      <c r="AN48" s="171">
        <v>1001.2927664709999</v>
      </c>
      <c r="AO48" s="171">
        <v>653.56570896800008</v>
      </c>
      <c r="AP48" s="171">
        <v>536.41972530800001</v>
      </c>
      <c r="AQ48" s="171">
        <v>331.26380403400015</v>
      </c>
      <c r="AR48" s="171">
        <v>315.11702207300004</v>
      </c>
      <c r="AS48" s="171">
        <v>292.66727913299991</v>
      </c>
      <c r="AT48" s="171">
        <v>121.80434092699986</v>
      </c>
      <c r="AU48" s="171">
        <v>-83.136232489999855</v>
      </c>
      <c r="AV48" s="171">
        <v>267.92482955999986</v>
      </c>
      <c r="AW48" s="171">
        <v>-641.93824326100037</v>
      </c>
      <c r="AX48" s="171">
        <v>473.86740979000012</v>
      </c>
      <c r="AY48" s="171">
        <v>530.02544662300011</v>
      </c>
      <c r="AZ48" s="171">
        <v>1037.8693436780004</v>
      </c>
      <c r="BA48" s="171">
        <v>592.12098485399997</v>
      </c>
      <c r="BB48" s="171">
        <v>309.42360787399997</v>
      </c>
      <c r="BC48" s="171">
        <v>186.27363030800009</v>
      </c>
      <c r="BD48" s="171">
        <v>61.867823143000223</v>
      </c>
      <c r="BE48" s="171">
        <v>222.89329535499974</v>
      </c>
      <c r="BF48" s="171">
        <v>359.90596108399996</v>
      </c>
      <c r="BG48" s="171">
        <v>-62.038512999000204</v>
      </c>
      <c r="BH48" s="171">
        <v>262.25367628099997</v>
      </c>
      <c r="BI48" s="171">
        <v>-532.99695936149999</v>
      </c>
      <c r="BJ48" s="171">
        <v>532.86477656600016</v>
      </c>
      <c r="BK48" s="171">
        <v>305.35972852200007</v>
      </c>
      <c r="BL48" s="171">
        <v>736.27529179299995</v>
      </c>
      <c r="BM48" s="171">
        <v>985.82182653699988</v>
      </c>
      <c r="BN48" s="171">
        <v>431.1674504680002</v>
      </c>
      <c r="BO48" s="171">
        <v>429.7456074859997</v>
      </c>
      <c r="BP48" s="171">
        <v>38.72619322699984</v>
      </c>
      <c r="BQ48" s="171">
        <v>436.08930864900003</v>
      </c>
      <c r="BR48" s="171">
        <v>267.63800064400016</v>
      </c>
      <c r="BS48" s="171">
        <v>416.90440973600016</v>
      </c>
      <c r="BT48" s="171">
        <v>547.84711055400021</v>
      </c>
      <c r="BU48" s="171">
        <v>1123.6495571820003</v>
      </c>
      <c r="BV48" s="171">
        <v>539.07836335200011</v>
      </c>
      <c r="BW48" s="171">
        <v>505.06574947299998</v>
      </c>
      <c r="BX48" s="171">
        <v>892.80085218700015</v>
      </c>
      <c r="BY48" s="171">
        <v>1236.9461718470002</v>
      </c>
      <c r="BZ48" s="171">
        <v>734.09997408699974</v>
      </c>
      <c r="CA48" s="171">
        <v>700.78672428699974</v>
      </c>
      <c r="CB48" s="171">
        <v>659.5673984460002</v>
      </c>
      <c r="CC48" s="171">
        <v>852.05980312899965</v>
      </c>
      <c r="CD48" s="171">
        <v>762.79309752600011</v>
      </c>
      <c r="CE48" s="137">
        <v>432.35380902299971</v>
      </c>
      <c r="CF48" s="137">
        <v>680.99435507800013</v>
      </c>
      <c r="CG48" s="137">
        <v>-353.38348691600049</v>
      </c>
      <c r="CH48" s="130">
        <v>844.37788509699988</v>
      </c>
      <c r="CI48" s="130">
        <v>298.64770959999987</v>
      </c>
      <c r="CJ48" s="130">
        <v>602.13234140600002</v>
      </c>
    </row>
    <row r="49" spans="1:88" s="22" customFormat="1" ht="21.75" x14ac:dyDescent="0.15">
      <c r="A49" s="31" t="s">
        <v>15</v>
      </c>
      <c r="B49" s="130">
        <v>-4141.8709057052884</v>
      </c>
      <c r="C49" s="130">
        <v>-3981.7821175249146</v>
      </c>
      <c r="D49" s="130">
        <v>-3865.5467657934059</v>
      </c>
      <c r="E49" s="130">
        <v>-4222.9396433310012</v>
      </c>
      <c r="F49" s="131">
        <v>-2567.2907779806637</v>
      </c>
      <c r="G49" s="131">
        <v>-1902.8069000135247</v>
      </c>
      <c r="H49" s="131">
        <v>-2169.5876960559663</v>
      </c>
      <c r="I49" s="131">
        <v>-2759.815800641878</v>
      </c>
      <c r="J49" s="131">
        <v>716.03466104035624</v>
      </c>
      <c r="K49" s="131">
        <f t="shared" si="2"/>
        <v>306.59816061902438</v>
      </c>
      <c r="L49" s="131">
        <f t="shared" si="3"/>
        <v>542.5051619912299</v>
      </c>
      <c r="M49" s="131"/>
      <c r="N49" s="171">
        <v>-20.790100155606012</v>
      </c>
      <c r="O49" s="171">
        <v>-328.40191003235606</v>
      </c>
      <c r="P49" s="171">
        <v>-220.61426442647621</v>
      </c>
      <c r="Q49" s="171">
        <v>56.496248433843874</v>
      </c>
      <c r="R49" s="171">
        <v>10.416537913963928</v>
      </c>
      <c r="S49" s="171">
        <v>-235.33013839999592</v>
      </c>
      <c r="T49" s="171">
        <v>-361.62890259471493</v>
      </c>
      <c r="U49" s="171">
        <v>-237.20601293044103</v>
      </c>
      <c r="V49" s="171">
        <v>-226.65409965078686</v>
      </c>
      <c r="W49" s="171">
        <v>-118.14258829050412</v>
      </c>
      <c r="X49" s="171">
        <v>-348.42226732692899</v>
      </c>
      <c r="Y49" s="171">
        <v>-537.01328052066174</v>
      </c>
      <c r="Z49" s="171">
        <v>-63.232126522725906</v>
      </c>
      <c r="AA49" s="171">
        <v>-97.324393318377872</v>
      </c>
      <c r="AB49" s="171">
        <v>362.08800271276061</v>
      </c>
      <c r="AC49" s="171">
        <v>561.4321576439072</v>
      </c>
      <c r="AD49" s="171">
        <v>301.16019217118719</v>
      </c>
      <c r="AE49" s="171">
        <v>-170.97575716885689</v>
      </c>
      <c r="AF49" s="171">
        <v>-50.768995156015357</v>
      </c>
      <c r="AG49" s="171">
        <v>-461.95489043381497</v>
      </c>
      <c r="AH49" s="171">
        <v>-163.51880307751316</v>
      </c>
      <c r="AI49" s="171">
        <v>-21.463729339641418</v>
      </c>
      <c r="AJ49" s="171">
        <v>-454.22847793012204</v>
      </c>
      <c r="AK49" s="171">
        <v>-1644.0200795943122</v>
      </c>
      <c r="AL49" s="171">
        <v>-103.36181287683232</v>
      </c>
      <c r="AM49" s="171">
        <v>46.127962280538178</v>
      </c>
      <c r="AN49" s="171">
        <v>643.81367115992441</v>
      </c>
      <c r="AO49" s="171">
        <v>243.59044646543254</v>
      </c>
      <c r="AP49" s="171">
        <v>248.05096257701766</v>
      </c>
      <c r="AQ49" s="171">
        <v>-361.01561367938939</v>
      </c>
      <c r="AR49" s="171">
        <v>-83.344608210520391</v>
      </c>
      <c r="AS49" s="171">
        <v>-70.434637055029583</v>
      </c>
      <c r="AT49" s="171">
        <v>-517.70871004506739</v>
      </c>
      <c r="AU49" s="171">
        <v>-491.58390233350747</v>
      </c>
      <c r="AV49" s="171">
        <v>-118.00083620820777</v>
      </c>
      <c r="AW49" s="171">
        <v>-1605.720618130325</v>
      </c>
      <c r="AX49" s="171">
        <v>217.59564651290506</v>
      </c>
      <c r="AY49" s="171">
        <v>192.43346946986748</v>
      </c>
      <c r="AZ49" s="171">
        <v>484.59480936961052</v>
      </c>
      <c r="BA49" s="171">
        <v>242.5071843906133</v>
      </c>
      <c r="BB49" s="171">
        <v>-115.96647726836757</v>
      </c>
      <c r="BC49" s="171">
        <v>-373.06466845752362</v>
      </c>
      <c r="BD49" s="171">
        <v>-476.66424800048537</v>
      </c>
      <c r="BE49" s="171">
        <v>-102.09262741207998</v>
      </c>
      <c r="BF49" s="171">
        <v>-334.02222211855781</v>
      </c>
      <c r="BG49" s="171">
        <v>-458.68953569447672</v>
      </c>
      <c r="BH49" s="171">
        <v>-300.81320382180485</v>
      </c>
      <c r="BI49" s="171">
        <v>-1735.6339276115784</v>
      </c>
      <c r="BJ49" s="171">
        <v>370.96921366662514</v>
      </c>
      <c r="BK49" s="171">
        <v>128.97480724710999</v>
      </c>
      <c r="BL49" s="171">
        <v>274.51250759469985</v>
      </c>
      <c r="BM49" s="171">
        <v>454.37736453243178</v>
      </c>
      <c r="BN49" s="171">
        <v>28.743077696575256</v>
      </c>
      <c r="BO49" s="171">
        <v>-108.71742983696026</v>
      </c>
      <c r="BP49" s="171">
        <v>-690.54872739168104</v>
      </c>
      <c r="BQ49" s="171">
        <v>-220.94450047118789</v>
      </c>
      <c r="BR49" s="171">
        <v>-279.64502483672777</v>
      </c>
      <c r="BS49" s="171">
        <v>90.523366581540131</v>
      </c>
      <c r="BT49" s="171">
        <v>123.9560653945332</v>
      </c>
      <c r="BU49" s="171">
        <v>543.83394086339786</v>
      </c>
      <c r="BV49" s="171">
        <v>270.96386203427937</v>
      </c>
      <c r="BW49" s="171">
        <v>360.63517674077934</v>
      </c>
      <c r="BX49" s="171">
        <v>310.99005671264831</v>
      </c>
      <c r="BY49" s="171">
        <v>835.11676786078351</v>
      </c>
      <c r="BZ49" s="171">
        <v>294.72876212372307</v>
      </c>
      <c r="CA49" s="171">
        <v>184.24443512176913</v>
      </c>
      <c r="CB49" s="171">
        <v>4.2624480160416169</v>
      </c>
      <c r="CC49" s="171">
        <v>442.19243821801297</v>
      </c>
      <c r="CD49" s="171">
        <v>524.88543082719343</v>
      </c>
      <c r="CE49" s="137">
        <v>-308.01475425130707</v>
      </c>
      <c r="CF49" s="137">
        <v>-55.438846966231495</v>
      </c>
      <c r="CG49" s="137">
        <v>-2557.9676158186676</v>
      </c>
      <c r="CH49" s="130">
        <v>594.14988344081326</v>
      </c>
      <c r="CI49" s="130">
        <v>-80.166880773606863</v>
      </c>
      <c r="CJ49" s="130">
        <v>28.522159324023505</v>
      </c>
    </row>
    <row r="50" spans="1:88" s="22" customFormat="1" ht="21.75" x14ac:dyDescent="0.15">
      <c r="A50" s="25" t="s">
        <v>14</v>
      </c>
      <c r="B50" s="130">
        <v>4141.8709057052884</v>
      </c>
      <c r="C50" s="130">
        <v>3981.7821175249146</v>
      </c>
      <c r="D50" s="130">
        <v>3865.5467657934059</v>
      </c>
      <c r="E50" s="130">
        <v>4222.9396433310012</v>
      </c>
      <c r="F50" s="131">
        <v>2567.2907779806637</v>
      </c>
      <c r="G50" s="131">
        <v>1902.8069000135247</v>
      </c>
      <c r="H50" s="131">
        <v>2169.5876960559663</v>
      </c>
      <c r="I50" s="131">
        <v>2759.815800641878</v>
      </c>
      <c r="J50" s="131">
        <v>-716.03466104035624</v>
      </c>
      <c r="K50" s="131">
        <f t="shared" si="2"/>
        <v>-306.59816061902438</v>
      </c>
      <c r="L50" s="131">
        <f t="shared" si="3"/>
        <v>-542.5051619912299</v>
      </c>
      <c r="M50" s="131"/>
      <c r="N50" s="171">
        <v>20.790100155606012</v>
      </c>
      <c r="O50" s="171">
        <v>328.40191003235606</v>
      </c>
      <c r="P50" s="171">
        <v>220.61426442647621</v>
      </c>
      <c r="Q50" s="171">
        <v>-56.496248433843874</v>
      </c>
      <c r="R50" s="171">
        <v>-10.416537913963928</v>
      </c>
      <c r="S50" s="171">
        <v>235.33013839999592</v>
      </c>
      <c r="T50" s="171">
        <v>361.62890259471493</v>
      </c>
      <c r="U50" s="171">
        <v>237.20601293044103</v>
      </c>
      <c r="V50" s="171">
        <v>226.65409965078686</v>
      </c>
      <c r="W50" s="171">
        <v>118.14258829050412</v>
      </c>
      <c r="X50" s="171">
        <v>348.42226732692899</v>
      </c>
      <c r="Y50" s="171">
        <v>537.01328052066174</v>
      </c>
      <c r="Z50" s="171">
        <v>63.232126522725906</v>
      </c>
      <c r="AA50" s="171">
        <v>97.324393318377872</v>
      </c>
      <c r="AB50" s="171">
        <v>-362.08800271276061</v>
      </c>
      <c r="AC50" s="171">
        <v>-561.4321576439072</v>
      </c>
      <c r="AD50" s="171">
        <v>-301.16019217118719</v>
      </c>
      <c r="AE50" s="171">
        <v>170.97575716885689</v>
      </c>
      <c r="AF50" s="171">
        <v>50.768995156015357</v>
      </c>
      <c r="AG50" s="171">
        <v>461.95489043381497</v>
      </c>
      <c r="AH50" s="171">
        <v>163.51880307751316</v>
      </c>
      <c r="AI50" s="171">
        <v>21.463729339641418</v>
      </c>
      <c r="AJ50" s="171">
        <v>454.22847793012204</v>
      </c>
      <c r="AK50" s="171">
        <v>1644.0200795943122</v>
      </c>
      <c r="AL50" s="171">
        <v>103.36181287683232</v>
      </c>
      <c r="AM50" s="171">
        <v>-46.127962280538178</v>
      </c>
      <c r="AN50" s="171">
        <v>-643.81367115992441</v>
      </c>
      <c r="AO50" s="171">
        <v>-243.59044646543254</v>
      </c>
      <c r="AP50" s="171">
        <v>-248.05096257701766</v>
      </c>
      <c r="AQ50" s="171">
        <v>361.01561367938939</v>
      </c>
      <c r="AR50" s="171">
        <v>83.344608210520391</v>
      </c>
      <c r="AS50" s="171">
        <v>70.434637055029583</v>
      </c>
      <c r="AT50" s="171">
        <v>517.70871004506739</v>
      </c>
      <c r="AU50" s="171">
        <v>491.58390233350747</v>
      </c>
      <c r="AV50" s="171">
        <v>118.00083620820777</v>
      </c>
      <c r="AW50" s="171">
        <v>1605.720618130325</v>
      </c>
      <c r="AX50" s="171">
        <v>-217.59564651290506</v>
      </c>
      <c r="AY50" s="171">
        <v>-192.43346946986748</v>
      </c>
      <c r="AZ50" s="171">
        <v>-484.59480936961052</v>
      </c>
      <c r="BA50" s="171">
        <v>-242.5071843906133</v>
      </c>
      <c r="BB50" s="171">
        <v>115.96647726836757</v>
      </c>
      <c r="BC50" s="171">
        <v>373.06466845752362</v>
      </c>
      <c r="BD50" s="171">
        <v>476.66424800048537</v>
      </c>
      <c r="BE50" s="171">
        <v>102.09262741207998</v>
      </c>
      <c r="BF50" s="171">
        <v>334.02222211855781</v>
      </c>
      <c r="BG50" s="171">
        <v>458.68953569447672</v>
      </c>
      <c r="BH50" s="171">
        <v>300.81320382180485</v>
      </c>
      <c r="BI50" s="171">
        <v>1735.6339276115784</v>
      </c>
      <c r="BJ50" s="171">
        <v>-370.96921366662514</v>
      </c>
      <c r="BK50" s="171">
        <v>-128.97480724710999</v>
      </c>
      <c r="BL50" s="171">
        <v>-274.51250759469985</v>
      </c>
      <c r="BM50" s="171">
        <v>-454.37736453243178</v>
      </c>
      <c r="BN50" s="171">
        <v>-28.743077696575256</v>
      </c>
      <c r="BO50" s="171">
        <v>108.71742983696026</v>
      </c>
      <c r="BP50" s="171">
        <v>690.54872739168104</v>
      </c>
      <c r="BQ50" s="171">
        <v>220.94450047118789</v>
      </c>
      <c r="BR50" s="171">
        <v>279.64502483672777</v>
      </c>
      <c r="BS50" s="171">
        <v>-90.523366581540131</v>
      </c>
      <c r="BT50" s="171">
        <v>-123.9560653945332</v>
      </c>
      <c r="BU50" s="171">
        <v>-543.83394086339786</v>
      </c>
      <c r="BV50" s="171">
        <v>-270.96386203427937</v>
      </c>
      <c r="BW50" s="171">
        <v>-360.63517674077934</v>
      </c>
      <c r="BX50" s="171">
        <v>-310.99005671264831</v>
      </c>
      <c r="BY50" s="171">
        <v>-835.11676786078351</v>
      </c>
      <c r="BZ50" s="171">
        <v>-294.72876212372307</v>
      </c>
      <c r="CA50" s="171">
        <v>-184.24443512176913</v>
      </c>
      <c r="CB50" s="171">
        <v>-4.2624480160416169</v>
      </c>
      <c r="CC50" s="171">
        <v>-442.19243821801297</v>
      </c>
      <c r="CD50" s="171">
        <v>-524.88543082719343</v>
      </c>
      <c r="CE50" s="137">
        <v>308.01475425130707</v>
      </c>
      <c r="CF50" s="137">
        <v>55.438846966231495</v>
      </c>
      <c r="CG50" s="137">
        <v>2557.9676158186676</v>
      </c>
      <c r="CH50" s="130">
        <v>-594.14988344081326</v>
      </c>
      <c r="CI50" s="130">
        <v>80.166880773606863</v>
      </c>
      <c r="CJ50" s="130">
        <v>-28.522159324023505</v>
      </c>
    </row>
    <row r="51" spans="1:88" s="22" customFormat="1" ht="21.75" x14ac:dyDescent="0.15">
      <c r="A51" s="25" t="s">
        <v>13</v>
      </c>
      <c r="B51" s="130">
        <v>3330.6602602206981</v>
      </c>
      <c r="C51" s="130">
        <v>3456.7072372130033</v>
      </c>
      <c r="D51" s="130">
        <v>3922.8789488739967</v>
      </c>
      <c r="E51" s="130">
        <v>4324.0253048659497</v>
      </c>
      <c r="F51" s="131">
        <v>3901.3020294470039</v>
      </c>
      <c r="G51" s="131">
        <v>3532.1133009825853</v>
      </c>
      <c r="H51" s="131">
        <v>3655.1390865483158</v>
      </c>
      <c r="I51" s="131">
        <v>4183.0121328216501</v>
      </c>
      <c r="J51" s="131">
        <v>2545.8505549704737</v>
      </c>
      <c r="K51" s="131">
        <f t="shared" si="2"/>
        <v>3560.0977911439045</v>
      </c>
      <c r="L51" s="131">
        <f t="shared" si="3"/>
        <v>338.74453690075006</v>
      </c>
      <c r="M51" s="131"/>
      <c r="N51" s="171">
        <v>228.46118451140603</v>
      </c>
      <c r="O51" s="171">
        <v>256.61701842980602</v>
      </c>
      <c r="P51" s="171">
        <v>316.28044814657591</v>
      </c>
      <c r="Q51" s="171">
        <v>361.58190132225599</v>
      </c>
      <c r="R51" s="171">
        <v>307.90568367343599</v>
      </c>
      <c r="S51" s="171">
        <v>543.27979433679604</v>
      </c>
      <c r="T51" s="171">
        <v>430.96562063291498</v>
      </c>
      <c r="U51" s="171">
        <v>260.99200626594097</v>
      </c>
      <c r="V51" s="171">
        <v>398.15128005913692</v>
      </c>
      <c r="W51" s="171">
        <v>176.401718576094</v>
      </c>
      <c r="X51" s="171">
        <v>171.428579697289</v>
      </c>
      <c r="Y51" s="171">
        <v>449.23679379535207</v>
      </c>
      <c r="Z51" s="171">
        <v>183.86365370808602</v>
      </c>
      <c r="AA51" s="171">
        <v>156.69572485888798</v>
      </c>
      <c r="AB51" s="171">
        <v>240.82030198722933</v>
      </c>
      <c r="AC51" s="171">
        <v>156.74360080729267</v>
      </c>
      <c r="AD51" s="171">
        <v>139.23979548027268</v>
      </c>
      <c r="AE51" s="171">
        <v>418.73028646047658</v>
      </c>
      <c r="AF51" s="171">
        <v>171.67085042404563</v>
      </c>
      <c r="AG51" s="171">
        <v>438.41751825751498</v>
      </c>
      <c r="AH51" s="171">
        <v>254.52034008364336</v>
      </c>
      <c r="AI51" s="171">
        <v>160.58926309464135</v>
      </c>
      <c r="AJ51" s="171">
        <v>474.63600656580201</v>
      </c>
      <c r="AK51" s="171">
        <v>736.18595925469276</v>
      </c>
      <c r="AL51" s="171">
        <v>169.69649504662249</v>
      </c>
      <c r="AM51" s="171">
        <v>189.04345735309153</v>
      </c>
      <c r="AN51" s="171">
        <v>251.96577813945549</v>
      </c>
      <c r="AO51" s="171">
        <v>257.0826333126675</v>
      </c>
      <c r="AP51" s="171">
        <v>205.91165107283248</v>
      </c>
      <c r="AQ51" s="171">
        <v>625.66545315513952</v>
      </c>
      <c r="AR51" s="171">
        <v>152.17455906641047</v>
      </c>
      <c r="AS51" s="171">
        <v>202.49050715861949</v>
      </c>
      <c r="AT51" s="171">
        <v>415.20277284258748</v>
      </c>
      <c r="AU51" s="171">
        <v>218.13285726300748</v>
      </c>
      <c r="AV51" s="171">
        <v>267.49967752240747</v>
      </c>
      <c r="AW51" s="171">
        <v>700.2732446154746</v>
      </c>
      <c r="AX51" s="171">
        <v>247.03046329739496</v>
      </c>
      <c r="AY51" s="171">
        <v>285.91800615506264</v>
      </c>
      <c r="AZ51" s="171">
        <v>353.59566623515997</v>
      </c>
      <c r="BA51" s="171">
        <v>363.66796982789668</v>
      </c>
      <c r="BB51" s="171">
        <v>460.20113125539729</v>
      </c>
      <c r="BC51" s="171">
        <v>397.44576497829382</v>
      </c>
      <c r="BD51" s="171">
        <v>420.77746590180584</v>
      </c>
      <c r="BE51" s="171">
        <v>170.01105015659985</v>
      </c>
      <c r="BF51" s="171">
        <v>463.61342954207782</v>
      </c>
      <c r="BG51" s="171">
        <v>238.40792238503653</v>
      </c>
      <c r="BH51" s="171">
        <v>280.40264177580491</v>
      </c>
      <c r="BI51" s="171">
        <v>501.9406213111186</v>
      </c>
      <c r="BJ51" s="171">
        <v>155.27379956149503</v>
      </c>
      <c r="BK51" s="171">
        <v>37.664847632339999</v>
      </c>
      <c r="BL51" s="171">
        <v>209.621236872</v>
      </c>
      <c r="BM51" s="171">
        <v>320.93940502836801</v>
      </c>
      <c r="BN51" s="171">
        <v>323.43188331237496</v>
      </c>
      <c r="BO51" s="171">
        <v>420.06455778767992</v>
      </c>
      <c r="BP51" s="171">
        <v>48.057417600290989</v>
      </c>
      <c r="BQ51" s="171">
        <v>82.463999278027998</v>
      </c>
      <c r="BR51" s="171">
        <v>282.561846236848</v>
      </c>
      <c r="BS51" s="171">
        <v>154.12796701542001</v>
      </c>
      <c r="BT51" s="171">
        <v>155.56659060796699</v>
      </c>
      <c r="BU51" s="171">
        <v>356.07700403766211</v>
      </c>
      <c r="BV51" s="171">
        <v>240.11478964004067</v>
      </c>
      <c r="BW51" s="171">
        <v>85.543693482140668</v>
      </c>
      <c r="BX51" s="171">
        <v>327.12324271534169</v>
      </c>
      <c r="BY51" s="171">
        <v>263.40266334836667</v>
      </c>
      <c r="BZ51" s="171">
        <v>235.16811919363667</v>
      </c>
      <c r="CA51" s="171">
        <v>396.94518761293068</v>
      </c>
      <c r="CB51" s="171">
        <v>422.71704478387869</v>
      </c>
      <c r="CC51" s="171">
        <v>84.848693479266728</v>
      </c>
      <c r="CD51" s="171">
        <v>101.18616365524666</v>
      </c>
      <c r="CE51" s="137">
        <v>107.21941608094666</v>
      </c>
      <c r="CF51" s="137">
        <v>270.66935028244166</v>
      </c>
      <c r="CG51" s="137">
        <v>1025.1594268696667</v>
      </c>
      <c r="CH51" s="130">
        <v>202.71591288046668</v>
      </c>
      <c r="CI51" s="130">
        <v>16.408582339306719</v>
      </c>
      <c r="CJ51" s="130">
        <v>119.62004168097667</v>
      </c>
    </row>
    <row r="52" spans="1:88" ht="21" x14ac:dyDescent="0.2">
      <c r="A52" s="29" t="s">
        <v>12</v>
      </c>
      <c r="B52" s="138">
        <v>166.28353391099998</v>
      </c>
      <c r="C52" s="138">
        <v>222.01951812099998</v>
      </c>
      <c r="D52" s="138">
        <v>118.12046823899999</v>
      </c>
      <c r="E52" s="138">
        <v>280.67471831299997</v>
      </c>
      <c r="F52" s="139">
        <v>16.768192120000002</v>
      </c>
      <c r="G52" s="139">
        <v>141.776232432</v>
      </c>
      <c r="H52" s="131">
        <v>286.93541222599998</v>
      </c>
      <c r="I52" s="131">
        <v>317.56762221100001</v>
      </c>
      <c r="J52" s="131">
        <v>212.40799124799997</v>
      </c>
      <c r="K52" s="131">
        <f t="shared" si="2"/>
        <v>448.58456441199996</v>
      </c>
      <c r="L52" s="131">
        <f t="shared" si="3"/>
        <v>0</v>
      </c>
      <c r="M52" s="131"/>
      <c r="N52" s="172">
        <v>0</v>
      </c>
      <c r="O52" s="172">
        <v>0</v>
      </c>
      <c r="P52" s="172">
        <v>0</v>
      </c>
      <c r="Q52" s="172">
        <v>0</v>
      </c>
      <c r="R52" s="172">
        <v>0</v>
      </c>
      <c r="S52" s="172">
        <v>8.6343736</v>
      </c>
      <c r="T52" s="172">
        <v>0</v>
      </c>
      <c r="U52" s="172">
        <v>0</v>
      </c>
      <c r="V52" s="172">
        <v>0</v>
      </c>
      <c r="W52" s="172">
        <v>0</v>
      </c>
      <c r="X52" s="172">
        <v>0</v>
      </c>
      <c r="Y52" s="172">
        <v>8.1338185200000002</v>
      </c>
      <c r="Z52" s="172">
        <v>0</v>
      </c>
      <c r="AA52" s="172">
        <v>0</v>
      </c>
      <c r="AB52" s="172">
        <v>0</v>
      </c>
      <c r="AC52" s="172">
        <v>1.9524E-2</v>
      </c>
      <c r="AD52" s="172">
        <v>0</v>
      </c>
      <c r="AE52" s="172">
        <v>12.620513553</v>
      </c>
      <c r="AF52" s="172">
        <v>50.240512459999998</v>
      </c>
      <c r="AG52" s="172">
        <v>56.517241405</v>
      </c>
      <c r="AH52" s="172">
        <v>0</v>
      </c>
      <c r="AI52" s="172">
        <v>0</v>
      </c>
      <c r="AJ52" s="172">
        <v>22.378441014</v>
      </c>
      <c r="AK52" s="172">
        <v>0</v>
      </c>
      <c r="AL52" s="172">
        <v>0</v>
      </c>
      <c r="AM52" s="172">
        <v>0</v>
      </c>
      <c r="AN52" s="172">
        <v>0</v>
      </c>
      <c r="AO52" s="172">
        <v>0</v>
      </c>
      <c r="AP52" s="172">
        <v>0</v>
      </c>
      <c r="AQ52" s="172">
        <v>0</v>
      </c>
      <c r="AR52" s="172">
        <v>0</v>
      </c>
      <c r="AS52" s="172">
        <v>0</v>
      </c>
      <c r="AT52" s="172">
        <v>0</v>
      </c>
      <c r="AU52" s="172">
        <v>0</v>
      </c>
      <c r="AV52" s="172">
        <v>0</v>
      </c>
      <c r="AW52" s="172">
        <v>286.93541222599998</v>
      </c>
      <c r="AX52" s="172">
        <v>0</v>
      </c>
      <c r="AY52" s="172">
        <v>0</v>
      </c>
      <c r="AZ52" s="172">
        <v>0</v>
      </c>
      <c r="BA52" s="172">
        <v>154.72220154000001</v>
      </c>
      <c r="BB52" s="172">
        <v>88.88</v>
      </c>
      <c r="BC52" s="172">
        <v>28.470655367999999</v>
      </c>
      <c r="BD52" s="172">
        <v>43.903600466</v>
      </c>
      <c r="BE52" s="172">
        <v>1.591164837</v>
      </c>
      <c r="BF52" s="172">
        <v>0</v>
      </c>
      <c r="BG52" s="172">
        <v>0</v>
      </c>
      <c r="BH52" s="172">
        <v>0</v>
      </c>
      <c r="BI52" s="172">
        <v>0</v>
      </c>
      <c r="BJ52" s="172">
        <v>13.265424293000001</v>
      </c>
      <c r="BK52" s="172">
        <v>0</v>
      </c>
      <c r="BL52" s="172">
        <v>8.9663199999999996</v>
      </c>
      <c r="BM52" s="172">
        <v>22.873349999999999</v>
      </c>
      <c r="BN52" s="172">
        <v>101.49714</v>
      </c>
      <c r="BO52" s="172">
        <v>14.131621364999999</v>
      </c>
      <c r="BP52" s="172">
        <v>0</v>
      </c>
      <c r="BQ52" s="172">
        <v>0</v>
      </c>
      <c r="BR52" s="172">
        <v>51.674135590000006</v>
      </c>
      <c r="BS52" s="172">
        <v>0</v>
      </c>
      <c r="BT52" s="172">
        <v>0</v>
      </c>
      <c r="BU52" s="172">
        <v>0</v>
      </c>
      <c r="BV52" s="172">
        <v>0</v>
      </c>
      <c r="BW52" s="172">
        <v>0</v>
      </c>
      <c r="BX52" s="172">
        <v>0</v>
      </c>
      <c r="BY52" s="172">
        <v>0</v>
      </c>
      <c r="BZ52" s="172">
        <v>0</v>
      </c>
      <c r="CA52" s="172">
        <v>20.467206023999999</v>
      </c>
      <c r="CB52" s="172">
        <v>69.470405740000004</v>
      </c>
      <c r="CC52" s="172">
        <v>6.9389749999999992</v>
      </c>
      <c r="CD52" s="172">
        <v>29.058177648000001</v>
      </c>
      <c r="CE52" s="141">
        <v>0</v>
      </c>
      <c r="CF52" s="141">
        <v>126.3595</v>
      </c>
      <c r="CG52" s="141">
        <v>196.2903</v>
      </c>
      <c r="CH52" s="138">
        <v>0</v>
      </c>
      <c r="CI52" s="138">
        <v>0</v>
      </c>
      <c r="CJ52" s="138">
        <v>0</v>
      </c>
    </row>
    <row r="53" spans="1:88" ht="21" x14ac:dyDescent="0.2">
      <c r="A53" s="30" t="s">
        <v>10</v>
      </c>
      <c r="B53" s="138">
        <v>0</v>
      </c>
      <c r="C53" s="138">
        <v>0</v>
      </c>
      <c r="D53" s="138">
        <v>0</v>
      </c>
      <c r="E53" s="138">
        <v>0</v>
      </c>
      <c r="F53" s="139">
        <v>16.768192120000002</v>
      </c>
      <c r="G53" s="139">
        <v>1.9524E-2</v>
      </c>
      <c r="H53" s="139">
        <v>66.025999999999996</v>
      </c>
      <c r="I53" s="139">
        <v>107.565063818</v>
      </c>
      <c r="J53" s="139">
        <v>167.53225535500002</v>
      </c>
      <c r="K53" s="139">
        <f t="shared" si="2"/>
        <v>168.395455145</v>
      </c>
      <c r="L53" s="139">
        <f t="shared" si="3"/>
        <v>0</v>
      </c>
      <c r="M53" s="139"/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8.6343736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8.1338185200000002</v>
      </c>
      <c r="Z53" s="172">
        <v>0</v>
      </c>
      <c r="AA53" s="172">
        <v>0</v>
      </c>
      <c r="AB53" s="172">
        <v>0</v>
      </c>
      <c r="AC53" s="172">
        <v>1.9524E-2</v>
      </c>
      <c r="AD53" s="172">
        <v>0</v>
      </c>
      <c r="AE53" s="172">
        <v>0</v>
      </c>
      <c r="AF53" s="172">
        <v>0</v>
      </c>
      <c r="AG53" s="172">
        <v>0</v>
      </c>
      <c r="AH53" s="172">
        <v>0</v>
      </c>
      <c r="AI53" s="172">
        <v>0</v>
      </c>
      <c r="AJ53" s="172">
        <v>0</v>
      </c>
      <c r="AK53" s="172">
        <v>0</v>
      </c>
      <c r="AL53" s="172">
        <v>0</v>
      </c>
      <c r="AM53" s="172">
        <v>0</v>
      </c>
      <c r="AN53" s="172">
        <v>0</v>
      </c>
      <c r="AO53" s="172">
        <v>0</v>
      </c>
      <c r="AP53" s="172">
        <v>0</v>
      </c>
      <c r="AQ53" s="172">
        <v>0</v>
      </c>
      <c r="AR53" s="172">
        <v>0</v>
      </c>
      <c r="AS53" s="172">
        <v>0</v>
      </c>
      <c r="AT53" s="172">
        <v>0</v>
      </c>
      <c r="AU53" s="172">
        <v>0</v>
      </c>
      <c r="AV53" s="172">
        <v>0</v>
      </c>
      <c r="AW53" s="172">
        <v>66.025999999999996</v>
      </c>
      <c r="AX53" s="172">
        <v>0</v>
      </c>
      <c r="AY53" s="172">
        <v>0</v>
      </c>
      <c r="AZ53" s="172">
        <v>0</v>
      </c>
      <c r="BA53" s="172">
        <v>0</v>
      </c>
      <c r="BB53" s="172">
        <v>88.88</v>
      </c>
      <c r="BC53" s="172">
        <v>13.48004862</v>
      </c>
      <c r="BD53" s="172">
        <v>5.2050151979999999</v>
      </c>
      <c r="BE53" s="172">
        <v>0</v>
      </c>
      <c r="BF53" s="172">
        <v>0</v>
      </c>
      <c r="BG53" s="172">
        <v>0</v>
      </c>
      <c r="BH53" s="172">
        <v>0</v>
      </c>
      <c r="BI53" s="172">
        <v>0</v>
      </c>
      <c r="BJ53" s="172">
        <v>0</v>
      </c>
      <c r="BK53" s="172">
        <v>0</v>
      </c>
      <c r="BL53" s="172">
        <v>8.9663199999999996</v>
      </c>
      <c r="BM53" s="172">
        <v>22.873349999999999</v>
      </c>
      <c r="BN53" s="172">
        <v>101.49714</v>
      </c>
      <c r="BO53" s="172">
        <v>0.9671073750000001</v>
      </c>
      <c r="BP53" s="172">
        <v>0</v>
      </c>
      <c r="BQ53" s="172">
        <v>0</v>
      </c>
      <c r="BR53" s="172">
        <v>33.228337979999999</v>
      </c>
      <c r="BS53" s="172">
        <v>0</v>
      </c>
      <c r="BT53" s="172">
        <v>0</v>
      </c>
      <c r="BU53" s="172">
        <v>0</v>
      </c>
      <c r="BV53" s="172">
        <v>0</v>
      </c>
      <c r="BW53" s="172">
        <v>0</v>
      </c>
      <c r="BX53" s="172">
        <v>0</v>
      </c>
      <c r="BY53" s="172">
        <v>0</v>
      </c>
      <c r="BZ53" s="172">
        <v>0</v>
      </c>
      <c r="CA53" s="172">
        <v>0</v>
      </c>
      <c r="CB53" s="172">
        <v>6.0127475649999997</v>
      </c>
      <c r="CC53" s="172">
        <v>4.3360624999999997</v>
      </c>
      <c r="CD53" s="172">
        <v>18.296845080000001</v>
      </c>
      <c r="CE53" s="141">
        <v>0</v>
      </c>
      <c r="CF53" s="141">
        <v>126.3595</v>
      </c>
      <c r="CG53" s="141">
        <v>13.3903</v>
      </c>
      <c r="CH53" s="138">
        <v>0</v>
      </c>
      <c r="CI53" s="138">
        <v>0</v>
      </c>
      <c r="CJ53" s="138">
        <v>0</v>
      </c>
    </row>
    <row r="54" spans="1:88" ht="21" x14ac:dyDescent="0.2">
      <c r="A54" s="30" t="s">
        <v>9</v>
      </c>
      <c r="B54" s="138">
        <v>0</v>
      </c>
      <c r="C54" s="138">
        <v>0</v>
      </c>
      <c r="D54" s="138">
        <v>0</v>
      </c>
      <c r="E54" s="138">
        <v>0</v>
      </c>
      <c r="F54" s="139">
        <v>0</v>
      </c>
      <c r="G54" s="139">
        <v>141.75670843200001</v>
      </c>
      <c r="H54" s="139">
        <v>220.90941222599997</v>
      </c>
      <c r="I54" s="139">
        <v>210.00255839300002</v>
      </c>
      <c r="J54" s="139">
        <v>44.875735892999998</v>
      </c>
      <c r="K54" s="139">
        <f t="shared" si="2"/>
        <v>280.18910926699999</v>
      </c>
      <c r="L54" s="139">
        <f t="shared" si="3"/>
        <v>0</v>
      </c>
      <c r="M54" s="139"/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72">
        <v>0</v>
      </c>
      <c r="AB54" s="172">
        <v>0</v>
      </c>
      <c r="AC54" s="172">
        <v>0</v>
      </c>
      <c r="AD54" s="172">
        <v>0</v>
      </c>
      <c r="AE54" s="172">
        <v>12.620513553</v>
      </c>
      <c r="AF54" s="172">
        <v>50.240512459999998</v>
      </c>
      <c r="AG54" s="172">
        <v>56.517241405</v>
      </c>
      <c r="AH54" s="172">
        <v>0</v>
      </c>
      <c r="AI54" s="172">
        <v>0</v>
      </c>
      <c r="AJ54" s="172">
        <v>22.378441014</v>
      </c>
      <c r="AK54" s="172">
        <v>0</v>
      </c>
      <c r="AL54" s="172">
        <v>0</v>
      </c>
      <c r="AM54" s="172">
        <v>0</v>
      </c>
      <c r="AN54" s="172">
        <v>0</v>
      </c>
      <c r="AO54" s="172">
        <v>0</v>
      </c>
      <c r="AP54" s="172">
        <v>0</v>
      </c>
      <c r="AQ54" s="172">
        <v>0</v>
      </c>
      <c r="AR54" s="172">
        <v>0</v>
      </c>
      <c r="AS54" s="172">
        <v>0</v>
      </c>
      <c r="AT54" s="172">
        <v>0</v>
      </c>
      <c r="AU54" s="172">
        <v>0</v>
      </c>
      <c r="AV54" s="172">
        <v>0</v>
      </c>
      <c r="AW54" s="172">
        <v>220.90941222599997</v>
      </c>
      <c r="AX54" s="172">
        <v>0</v>
      </c>
      <c r="AY54" s="172">
        <v>0</v>
      </c>
      <c r="AZ54" s="172">
        <v>0</v>
      </c>
      <c r="BA54" s="172">
        <v>154.72220154000001</v>
      </c>
      <c r="BB54" s="172">
        <v>0</v>
      </c>
      <c r="BC54" s="172">
        <v>14.990606747999999</v>
      </c>
      <c r="BD54" s="172">
        <v>38.698585268000002</v>
      </c>
      <c r="BE54" s="172">
        <v>1.591164837</v>
      </c>
      <c r="BF54" s="172">
        <v>0</v>
      </c>
      <c r="BG54" s="172">
        <v>0</v>
      </c>
      <c r="BH54" s="172">
        <v>0</v>
      </c>
      <c r="BI54" s="172">
        <v>0</v>
      </c>
      <c r="BJ54" s="172">
        <v>13.265424293000001</v>
      </c>
      <c r="BK54" s="172">
        <v>0</v>
      </c>
      <c r="BL54" s="172">
        <v>0</v>
      </c>
      <c r="BM54" s="172">
        <v>0</v>
      </c>
      <c r="BN54" s="172">
        <v>0</v>
      </c>
      <c r="BO54" s="172">
        <v>13.16451399</v>
      </c>
      <c r="BP54" s="172">
        <v>0</v>
      </c>
      <c r="BQ54" s="172">
        <v>0</v>
      </c>
      <c r="BR54" s="172">
        <v>18.445797610000003</v>
      </c>
      <c r="BS54" s="172">
        <v>0</v>
      </c>
      <c r="BT54" s="172">
        <v>0</v>
      </c>
      <c r="BU54" s="172">
        <v>0</v>
      </c>
      <c r="BV54" s="172">
        <v>0</v>
      </c>
      <c r="BW54" s="172">
        <v>0</v>
      </c>
      <c r="BX54" s="172">
        <v>0</v>
      </c>
      <c r="BY54" s="172">
        <v>0</v>
      </c>
      <c r="BZ54" s="172">
        <v>0</v>
      </c>
      <c r="CA54" s="172">
        <v>20.467206023999999</v>
      </c>
      <c r="CB54" s="172">
        <v>63.457658174999999</v>
      </c>
      <c r="CC54" s="172">
        <v>2.6029125</v>
      </c>
      <c r="CD54" s="172">
        <v>10.761332568</v>
      </c>
      <c r="CE54" s="141">
        <v>0</v>
      </c>
      <c r="CF54" s="141">
        <v>0</v>
      </c>
      <c r="CG54" s="141">
        <v>182.9</v>
      </c>
      <c r="CH54" s="138">
        <v>0</v>
      </c>
      <c r="CI54" s="138">
        <v>0</v>
      </c>
      <c r="CJ54" s="138">
        <v>0</v>
      </c>
    </row>
    <row r="55" spans="1:88" ht="21" x14ac:dyDescent="0.2">
      <c r="A55" s="30" t="s">
        <v>11</v>
      </c>
      <c r="B55" s="138">
        <v>3304.8271414476981</v>
      </c>
      <c r="C55" s="138">
        <v>3398.3866184500039</v>
      </c>
      <c r="D55" s="138">
        <v>3994.9960887879965</v>
      </c>
      <c r="E55" s="138">
        <v>4285.6061841199498</v>
      </c>
      <c r="F55" s="139">
        <v>4196.3127078800035</v>
      </c>
      <c r="G55" s="139">
        <v>3720.4053281665852</v>
      </c>
      <c r="H55" s="139">
        <v>3831.2501978693158</v>
      </c>
      <c r="I55" s="139">
        <v>4431.4011450666485</v>
      </c>
      <c r="J55" s="139">
        <v>2992.186369506474</v>
      </c>
      <c r="K55" s="139">
        <f t="shared" si="2"/>
        <v>3995.9926966119042</v>
      </c>
      <c r="L55" s="139">
        <f t="shared" si="3"/>
        <v>698.44710817175007</v>
      </c>
      <c r="M55" s="139"/>
      <c r="N55" s="171">
        <v>238.58760790840603</v>
      </c>
      <c r="O55" s="171">
        <v>266.14937070480602</v>
      </c>
      <c r="P55" s="171">
        <v>371.17705253457592</v>
      </c>
      <c r="Q55" s="171">
        <v>370.287503659256</v>
      </c>
      <c r="R55" s="171">
        <v>351.06048886443597</v>
      </c>
      <c r="S55" s="171">
        <v>537.78834298479603</v>
      </c>
      <c r="T55" s="171">
        <v>448.22207897391496</v>
      </c>
      <c r="U55" s="171">
        <v>300.43200068294095</v>
      </c>
      <c r="V55" s="171">
        <v>416.46222117113695</v>
      </c>
      <c r="W55" s="171">
        <v>202.73760139709401</v>
      </c>
      <c r="X55" s="171">
        <v>212.57190806028899</v>
      </c>
      <c r="Y55" s="171">
        <v>480.8365309383521</v>
      </c>
      <c r="Z55" s="171">
        <v>189.60120349008602</v>
      </c>
      <c r="AA55" s="171">
        <v>167.391294868888</v>
      </c>
      <c r="AB55" s="171">
        <v>285.32652830922933</v>
      </c>
      <c r="AC55" s="171">
        <v>186.86648989929267</v>
      </c>
      <c r="AD55" s="171">
        <v>178.84215162927268</v>
      </c>
      <c r="AE55" s="171">
        <v>413.56078509447656</v>
      </c>
      <c r="AF55" s="171">
        <v>177.00056118804565</v>
      </c>
      <c r="AG55" s="171">
        <v>399.67378860651502</v>
      </c>
      <c r="AH55" s="171">
        <v>302.85694372164335</v>
      </c>
      <c r="AI55" s="171">
        <v>174.43580849164135</v>
      </c>
      <c r="AJ55" s="171">
        <v>490.91017087780199</v>
      </c>
      <c r="AK55" s="171">
        <v>753.93960198969273</v>
      </c>
      <c r="AL55" s="171">
        <v>223.85093901762249</v>
      </c>
      <c r="AM55" s="171">
        <v>218.67160456409152</v>
      </c>
      <c r="AN55" s="171">
        <v>289.4972556924555</v>
      </c>
      <c r="AO55" s="171">
        <v>277.45379219366748</v>
      </c>
      <c r="AP55" s="171">
        <v>252.0337377378325</v>
      </c>
      <c r="AQ55" s="171">
        <v>637.01251276713947</v>
      </c>
      <c r="AR55" s="171">
        <v>215.85519779941046</v>
      </c>
      <c r="AS55" s="171">
        <v>223.03315229061948</v>
      </c>
      <c r="AT55" s="171">
        <v>469.39771863458748</v>
      </c>
      <c r="AU55" s="171">
        <v>241.09634438900747</v>
      </c>
      <c r="AV55" s="171">
        <v>308.01112797540748</v>
      </c>
      <c r="AW55" s="171">
        <v>475.33681480747452</v>
      </c>
      <c r="AX55" s="171">
        <v>256.52451099539496</v>
      </c>
      <c r="AY55" s="171">
        <v>298.16390777106267</v>
      </c>
      <c r="AZ55" s="171">
        <v>432.45929030015998</v>
      </c>
      <c r="BA55" s="171">
        <v>228.03992808189668</v>
      </c>
      <c r="BB55" s="171">
        <v>425.42669080939731</v>
      </c>
      <c r="BC55" s="171">
        <v>408.51765141929383</v>
      </c>
      <c r="BD55" s="171">
        <v>425.39671663180582</v>
      </c>
      <c r="BE55" s="171">
        <v>269.74267166159984</v>
      </c>
      <c r="BF55" s="171">
        <v>492.12570968507782</v>
      </c>
      <c r="BG55" s="171">
        <v>256.15889039403652</v>
      </c>
      <c r="BH55" s="171">
        <v>340.1416906118049</v>
      </c>
      <c r="BI55" s="171">
        <v>598.70348670511862</v>
      </c>
      <c r="BJ55" s="171">
        <v>155.84754935849503</v>
      </c>
      <c r="BK55" s="171">
        <v>86.451633893340002</v>
      </c>
      <c r="BL55" s="171">
        <v>314.907982984</v>
      </c>
      <c r="BM55" s="171">
        <v>351.05050493836802</v>
      </c>
      <c r="BN55" s="171">
        <v>256.83145067537498</v>
      </c>
      <c r="BO55" s="171">
        <v>416.3607536556799</v>
      </c>
      <c r="BP55" s="171">
        <v>148.84493517329099</v>
      </c>
      <c r="BQ55" s="171">
        <v>128.390890251028</v>
      </c>
      <c r="BR55" s="171">
        <v>376.12576988184799</v>
      </c>
      <c r="BS55" s="171">
        <v>201.32177798942001</v>
      </c>
      <c r="BT55" s="171">
        <v>189.08877569696699</v>
      </c>
      <c r="BU55" s="171">
        <v>366.96434500866212</v>
      </c>
      <c r="BV55" s="171">
        <v>261.74196850104067</v>
      </c>
      <c r="BW55" s="171">
        <v>150.55822215014067</v>
      </c>
      <c r="BX55" s="171">
        <v>472.00278312534169</v>
      </c>
      <c r="BY55" s="171">
        <v>306.68886466536668</v>
      </c>
      <c r="BZ55" s="171">
        <v>269.73039583563667</v>
      </c>
      <c r="CA55" s="171">
        <v>385.78863416593066</v>
      </c>
      <c r="CB55" s="171">
        <v>461.41001436187867</v>
      </c>
      <c r="CC55" s="171">
        <v>275.46215969426669</v>
      </c>
      <c r="CD55" s="171">
        <v>153.74492398524666</v>
      </c>
      <c r="CE55" s="141">
        <v>168.17100016794666</v>
      </c>
      <c r="CF55" s="141">
        <v>164.23893609644168</v>
      </c>
      <c r="CG55" s="141">
        <v>926.45479386266663</v>
      </c>
      <c r="CH55" s="138">
        <v>219.23580074746667</v>
      </c>
      <c r="CI55" s="138">
        <v>215.49156736430672</v>
      </c>
      <c r="CJ55" s="138">
        <v>263.71974005997669</v>
      </c>
    </row>
    <row r="56" spans="1:88" ht="21" x14ac:dyDescent="0.2">
      <c r="A56" s="30" t="s">
        <v>10</v>
      </c>
      <c r="B56" s="138">
        <v>2154.5618116513447</v>
      </c>
      <c r="C56" s="138">
        <v>1580.9616895827955</v>
      </c>
      <c r="D56" s="138">
        <v>1555.8074120373722</v>
      </c>
      <c r="E56" s="138">
        <v>2134.8969595429999</v>
      </c>
      <c r="F56" s="139">
        <v>1578.5478164799124</v>
      </c>
      <c r="G56" s="139">
        <v>1394.1884258867119</v>
      </c>
      <c r="H56" s="139">
        <v>1834.5921900470896</v>
      </c>
      <c r="I56" s="139">
        <v>1509.3154323721492</v>
      </c>
      <c r="J56" s="139">
        <v>591.10200000000009</v>
      </c>
      <c r="K56" s="139">
        <f t="shared" si="2"/>
        <v>1064.7529999999999</v>
      </c>
      <c r="L56" s="139">
        <f t="shared" si="3"/>
        <v>239.56925000000001</v>
      </c>
      <c r="M56" s="139"/>
      <c r="N56" s="172">
        <v>131.545651373326</v>
      </c>
      <c r="O56" s="172">
        <v>131.545651373326</v>
      </c>
      <c r="P56" s="172">
        <v>131.545651373326</v>
      </c>
      <c r="Q56" s="172">
        <v>131.545651373326</v>
      </c>
      <c r="R56" s="172">
        <v>131.545651373326</v>
      </c>
      <c r="S56" s="172">
        <v>131.545651373326</v>
      </c>
      <c r="T56" s="172">
        <v>131.545651373326</v>
      </c>
      <c r="U56" s="172">
        <v>131.545651373326</v>
      </c>
      <c r="V56" s="172">
        <v>131.545651373326</v>
      </c>
      <c r="W56" s="172">
        <v>131.545651373326</v>
      </c>
      <c r="X56" s="172">
        <v>131.545651373326</v>
      </c>
      <c r="Y56" s="172">
        <v>131.545651373326</v>
      </c>
      <c r="Z56" s="172">
        <v>116.18236882389267</v>
      </c>
      <c r="AA56" s="172">
        <v>116.18236882389267</v>
      </c>
      <c r="AB56" s="172">
        <v>116.18236882389267</v>
      </c>
      <c r="AC56" s="172">
        <v>116.18236882389267</v>
      </c>
      <c r="AD56" s="172">
        <v>116.18236882389267</v>
      </c>
      <c r="AE56" s="172">
        <v>116.18236882389267</v>
      </c>
      <c r="AF56" s="172">
        <v>116.18236882389267</v>
      </c>
      <c r="AG56" s="172">
        <v>116.18236882389267</v>
      </c>
      <c r="AH56" s="172">
        <v>116.18236882389267</v>
      </c>
      <c r="AI56" s="172">
        <v>116.18236882389267</v>
      </c>
      <c r="AJ56" s="172">
        <v>116.18236882389267</v>
      </c>
      <c r="AK56" s="172">
        <v>116.18236882389267</v>
      </c>
      <c r="AL56" s="172">
        <v>166.05638247388748</v>
      </c>
      <c r="AM56" s="172">
        <v>142.8900664169075</v>
      </c>
      <c r="AN56" s="172">
        <v>171.69530170688751</v>
      </c>
      <c r="AO56" s="172">
        <v>149.95747916370749</v>
      </c>
      <c r="AP56" s="172">
        <v>149.03881307015749</v>
      </c>
      <c r="AQ56" s="172">
        <v>150.80194492870748</v>
      </c>
      <c r="AR56" s="172">
        <v>158.01614875335747</v>
      </c>
      <c r="AS56" s="172">
        <v>150.14094401106749</v>
      </c>
      <c r="AT56" s="172">
        <v>148.21621984370751</v>
      </c>
      <c r="AU56" s="172">
        <v>147.74100708860749</v>
      </c>
      <c r="AV56" s="172">
        <v>142.43854642050749</v>
      </c>
      <c r="AW56" s="172">
        <v>157.5993361695875</v>
      </c>
      <c r="AX56" s="172">
        <v>128.5559685472</v>
      </c>
      <c r="AY56" s="172">
        <v>119.10828566970667</v>
      </c>
      <c r="AZ56" s="172">
        <v>125.79645242730001</v>
      </c>
      <c r="BA56" s="172">
        <v>133.91381087964666</v>
      </c>
      <c r="BB56" s="172">
        <v>138.66490516233335</v>
      </c>
      <c r="BC56" s="172">
        <v>130.40548743737986</v>
      </c>
      <c r="BD56" s="172">
        <v>120.72120807141985</v>
      </c>
      <c r="BE56" s="172">
        <v>122.45364265949988</v>
      </c>
      <c r="BF56" s="172">
        <v>126.06396741189987</v>
      </c>
      <c r="BG56" s="172">
        <v>121.38818265907653</v>
      </c>
      <c r="BH56" s="172">
        <v>123.85386119019986</v>
      </c>
      <c r="BI56" s="172">
        <v>118.38966025648654</v>
      </c>
      <c r="BJ56" s="172">
        <v>49.258499999999998</v>
      </c>
      <c r="BK56" s="172">
        <v>49.258499999999998</v>
      </c>
      <c r="BL56" s="172">
        <v>49.258499999999998</v>
      </c>
      <c r="BM56" s="172">
        <v>49.258499999999998</v>
      </c>
      <c r="BN56" s="172">
        <v>49.258499999999998</v>
      </c>
      <c r="BO56" s="172">
        <v>49.258499999999998</v>
      </c>
      <c r="BP56" s="172">
        <v>49.258499999999998</v>
      </c>
      <c r="BQ56" s="172">
        <v>49.258499999999998</v>
      </c>
      <c r="BR56" s="172">
        <v>49.258499999999998</v>
      </c>
      <c r="BS56" s="172">
        <v>49.258499999999998</v>
      </c>
      <c r="BT56" s="172">
        <v>49.258499999999998</v>
      </c>
      <c r="BU56" s="172">
        <v>49.258499999999998</v>
      </c>
      <c r="BV56" s="172">
        <v>88.729416666666665</v>
      </c>
      <c r="BW56" s="172">
        <v>88.729416666666665</v>
      </c>
      <c r="BX56" s="172">
        <v>88.729416666666665</v>
      </c>
      <c r="BY56" s="172">
        <v>88.729416666666665</v>
      </c>
      <c r="BZ56" s="172">
        <v>88.729416666666665</v>
      </c>
      <c r="CA56" s="172">
        <v>88.729416666666665</v>
      </c>
      <c r="CB56" s="172">
        <v>88.729416666666665</v>
      </c>
      <c r="CC56" s="172">
        <v>88.729416666666665</v>
      </c>
      <c r="CD56" s="172">
        <v>88.729416666666665</v>
      </c>
      <c r="CE56" s="141">
        <v>88.729416666666665</v>
      </c>
      <c r="CF56" s="141">
        <v>88.729416666666665</v>
      </c>
      <c r="CG56" s="141">
        <v>88.729416666666665</v>
      </c>
      <c r="CH56" s="138">
        <v>79.856416666666675</v>
      </c>
      <c r="CI56" s="138">
        <v>79.856416666666675</v>
      </c>
      <c r="CJ56" s="138">
        <v>79.856416666666675</v>
      </c>
    </row>
    <row r="57" spans="1:88" ht="21" x14ac:dyDescent="0.2">
      <c r="A57" s="30" t="s">
        <v>9</v>
      </c>
      <c r="B57" s="138">
        <v>1265.8667399647939</v>
      </c>
      <c r="C57" s="138">
        <v>1821.7301317251179</v>
      </c>
      <c r="D57" s="138">
        <v>2466.8271175140344</v>
      </c>
      <c r="E57" s="138">
        <v>2171.1869854500001</v>
      </c>
      <c r="F57" s="139">
        <v>2661.9320456687519</v>
      </c>
      <c r="G57" s="139">
        <v>2326.2169022798735</v>
      </c>
      <c r="H57" s="139">
        <v>1996.6580078222262</v>
      </c>
      <c r="I57" s="139">
        <v>2922.0857126945002</v>
      </c>
      <c r="J57" s="139">
        <v>2401.0843695064741</v>
      </c>
      <c r="K57" s="139">
        <f t="shared" si="2"/>
        <v>2931.2396966119036</v>
      </c>
      <c r="L57" s="139">
        <f t="shared" si="3"/>
        <v>458.87785817175006</v>
      </c>
      <c r="M57" s="139"/>
      <c r="N57" s="172">
        <v>65.982716170279929</v>
      </c>
      <c r="O57" s="172">
        <v>159.38432274203004</v>
      </c>
      <c r="P57" s="172">
        <v>266.95785435915002</v>
      </c>
      <c r="Q57" s="172">
        <v>209.97274823982997</v>
      </c>
      <c r="R57" s="172">
        <v>203.06289342071</v>
      </c>
      <c r="S57" s="172">
        <v>427.17659188166999</v>
      </c>
      <c r="T57" s="172">
        <v>324.71360688638902</v>
      </c>
      <c r="U57" s="172">
        <v>187.97568811011496</v>
      </c>
      <c r="V57" s="172">
        <v>244.44696569646101</v>
      </c>
      <c r="W57" s="172">
        <v>137.00091538717803</v>
      </c>
      <c r="X57" s="172">
        <v>88.261443638602941</v>
      </c>
      <c r="Y57" s="172">
        <v>346.99629913633612</v>
      </c>
      <c r="Z57" s="172">
        <v>73.418834666193348</v>
      </c>
      <c r="AA57" s="172">
        <v>51.20892604499533</v>
      </c>
      <c r="AB57" s="172">
        <v>169.14415948533664</v>
      </c>
      <c r="AC57" s="172">
        <v>70.6841210754</v>
      </c>
      <c r="AD57" s="172">
        <v>62.659782805380004</v>
      </c>
      <c r="AE57" s="172">
        <v>297.3784162705839</v>
      </c>
      <c r="AF57" s="172">
        <v>60.818192364152992</v>
      </c>
      <c r="AG57" s="172">
        <v>283.49141978262236</v>
      </c>
      <c r="AH57" s="172">
        <v>186.67457489775066</v>
      </c>
      <c r="AI57" s="172">
        <v>58.253439667748665</v>
      </c>
      <c r="AJ57" s="172">
        <v>374.72780205390933</v>
      </c>
      <c r="AK57" s="172">
        <v>637.75723316580002</v>
      </c>
      <c r="AL57" s="172">
        <v>57.794556543735006</v>
      </c>
      <c r="AM57" s="172">
        <v>75.781538147184008</v>
      </c>
      <c r="AN57" s="172">
        <v>117.80195398556799</v>
      </c>
      <c r="AO57" s="172">
        <v>127.49631302996001</v>
      </c>
      <c r="AP57" s="172">
        <v>102.99492466767499</v>
      </c>
      <c r="AQ57" s="172">
        <v>486.21056783843204</v>
      </c>
      <c r="AR57" s="172">
        <v>57.839049046052999</v>
      </c>
      <c r="AS57" s="172">
        <v>72.892208279551994</v>
      </c>
      <c r="AT57" s="172">
        <v>321.18149879087997</v>
      </c>
      <c r="AU57" s="172">
        <v>93.355337300399981</v>
      </c>
      <c r="AV57" s="172">
        <v>165.57258155490001</v>
      </c>
      <c r="AW57" s="172">
        <v>317.73747863788702</v>
      </c>
      <c r="AX57" s="172">
        <v>127.968542448195</v>
      </c>
      <c r="AY57" s="172">
        <v>179.05562210135599</v>
      </c>
      <c r="AZ57" s="172">
        <v>306.66283787285994</v>
      </c>
      <c r="BA57" s="172">
        <v>94.126117202250015</v>
      </c>
      <c r="BB57" s="172">
        <v>286.76178564706396</v>
      </c>
      <c r="BC57" s="172">
        <v>278.11216398191397</v>
      </c>
      <c r="BD57" s="172">
        <v>304.67550856038599</v>
      </c>
      <c r="BE57" s="172">
        <v>147.28902900209999</v>
      </c>
      <c r="BF57" s="172">
        <v>366.06174227317797</v>
      </c>
      <c r="BG57" s="172">
        <v>134.77070773495998</v>
      </c>
      <c r="BH57" s="172">
        <v>216.28782942160504</v>
      </c>
      <c r="BI57" s="172">
        <v>480.31382644863203</v>
      </c>
      <c r="BJ57" s="172">
        <v>106.58904935849502</v>
      </c>
      <c r="BK57" s="172">
        <v>37.193133893340004</v>
      </c>
      <c r="BL57" s="172">
        <v>265.64948298399997</v>
      </c>
      <c r="BM57" s="172">
        <v>301.792004938368</v>
      </c>
      <c r="BN57" s="172">
        <v>207.57295067537501</v>
      </c>
      <c r="BO57" s="172">
        <v>367.10225365567993</v>
      </c>
      <c r="BP57" s="172">
        <v>99.586435173290994</v>
      </c>
      <c r="BQ57" s="172">
        <v>79.132390251027999</v>
      </c>
      <c r="BR57" s="172">
        <v>326.86726988184796</v>
      </c>
      <c r="BS57" s="172">
        <v>152.06327798942002</v>
      </c>
      <c r="BT57" s="172">
        <v>139.83027569696699</v>
      </c>
      <c r="BU57" s="172">
        <v>317.7058450086621</v>
      </c>
      <c r="BV57" s="172">
        <v>173.01255183437399</v>
      </c>
      <c r="BW57" s="172">
        <v>61.828805483474007</v>
      </c>
      <c r="BX57" s="172">
        <v>383.27336645867501</v>
      </c>
      <c r="BY57" s="172">
        <v>217.9594479987</v>
      </c>
      <c r="BZ57" s="172">
        <v>181.00097916896999</v>
      </c>
      <c r="CA57" s="172">
        <v>297.05921749926398</v>
      </c>
      <c r="CB57" s="172">
        <v>372.68059769521199</v>
      </c>
      <c r="CC57" s="172">
        <v>186.73274302760004</v>
      </c>
      <c r="CD57" s="172">
        <v>65.015507318580006</v>
      </c>
      <c r="CE57" s="141">
        <v>79.441583501279993</v>
      </c>
      <c r="CF57" s="141">
        <v>75.509519429775011</v>
      </c>
      <c r="CG57" s="141">
        <v>837.72537719599995</v>
      </c>
      <c r="CH57" s="138">
        <v>139.37938408080001</v>
      </c>
      <c r="CI57" s="138">
        <v>135.63515069764003</v>
      </c>
      <c r="CJ57" s="138">
        <v>183.86332339331003</v>
      </c>
    </row>
    <row r="58" spans="1:88" ht="21" x14ac:dyDescent="0.2">
      <c r="A58" s="29" t="s">
        <v>84</v>
      </c>
      <c r="B58" s="138">
        <v>-115.60141016843993</v>
      </c>
      <c r="C58" s="138">
        <v>-4.305202857909987</v>
      </c>
      <c r="D58" s="138">
        <v>-27.638440763409971</v>
      </c>
      <c r="E58" s="138">
        <v>-20.477760873050016</v>
      </c>
      <c r="F58" s="139">
        <v>-44.167154268659942</v>
      </c>
      <c r="G58" s="139">
        <v>18.490042202060014</v>
      </c>
      <c r="H58" s="139">
        <v>-31.788884791649981</v>
      </c>
      <c r="I58" s="139">
        <v>33.307440815270006</v>
      </c>
      <c r="J58" s="139">
        <v>-27.631509863619982</v>
      </c>
      <c r="K58" s="139">
        <f t="shared" si="2"/>
        <v>-6.9483343460699967</v>
      </c>
      <c r="L58" s="139">
        <f t="shared" si="3"/>
        <v>-1.9135979150199982</v>
      </c>
      <c r="M58" s="139"/>
      <c r="N58" s="172">
        <v>41.05924036480009</v>
      </c>
      <c r="O58" s="172">
        <v>-24.780603410549986</v>
      </c>
      <c r="P58" s="172">
        <v>-27.32645319790009</v>
      </c>
      <c r="Q58" s="172">
        <v>28.76910404610005</v>
      </c>
      <c r="R58" s="172">
        <v>16.451944070399971</v>
      </c>
      <c r="S58" s="172">
        <v>-20.933900270199985</v>
      </c>
      <c r="T58" s="172">
        <v>-8.0371792858000255</v>
      </c>
      <c r="U58" s="172">
        <v>-19.089338800499974</v>
      </c>
      <c r="V58" s="172">
        <v>40.469604101349951</v>
      </c>
      <c r="W58" s="172">
        <v>-65.80896536341001</v>
      </c>
      <c r="X58" s="172">
        <v>-7.2351869516399452</v>
      </c>
      <c r="Y58" s="172">
        <v>2.2945804286900091</v>
      </c>
      <c r="Z58" s="172">
        <v>0.61444719936000181</v>
      </c>
      <c r="AA58" s="172">
        <v>-16.049330784489982</v>
      </c>
      <c r="AB58" s="172">
        <v>-2.0885583790100064</v>
      </c>
      <c r="AC58" s="172">
        <v>25.87203314720001</v>
      </c>
      <c r="AD58" s="172">
        <v>-2.9070821255400077</v>
      </c>
      <c r="AE58" s="172">
        <v>-6.0207174013800033</v>
      </c>
      <c r="AF58" s="172">
        <v>10.40129016303001</v>
      </c>
      <c r="AG58" s="172">
        <v>17.729492855699995</v>
      </c>
      <c r="AH58" s="172">
        <v>-20.347633412869996</v>
      </c>
      <c r="AI58" s="172">
        <v>50.54261009999999</v>
      </c>
      <c r="AJ58" s="172">
        <v>-26.385237878319998</v>
      </c>
      <c r="AK58" s="172">
        <v>-12.871271281620007</v>
      </c>
      <c r="AL58" s="172">
        <v>25.947506514790032</v>
      </c>
      <c r="AM58" s="172">
        <v>-18.374885214370007</v>
      </c>
      <c r="AN58" s="172">
        <v>-6.8512898336200019</v>
      </c>
      <c r="AO58" s="172">
        <v>-12.517232301900004</v>
      </c>
      <c r="AP58" s="172">
        <v>25.002860616849969</v>
      </c>
      <c r="AQ58" s="172">
        <v>5.5898539227500148</v>
      </c>
      <c r="AR58" s="172">
        <v>-30.13242834811</v>
      </c>
      <c r="AS58" s="172">
        <v>0.22186953859000641</v>
      </c>
      <c r="AT58" s="172">
        <v>12.774411651519999</v>
      </c>
      <c r="AU58" s="172">
        <v>-22.354615072499989</v>
      </c>
      <c r="AV58" s="172">
        <v>12.788991728199981</v>
      </c>
      <c r="AW58" s="172">
        <v>-23.883927993849984</v>
      </c>
      <c r="AX58" s="172">
        <v>24.218947725299994</v>
      </c>
      <c r="AY58" s="172">
        <v>-14.81136229706998</v>
      </c>
      <c r="AZ58" s="172">
        <v>-3.518088907230005</v>
      </c>
      <c r="BA58" s="172">
        <v>-9.5086695444900098</v>
      </c>
      <c r="BB58" s="172">
        <v>31.216044825030011</v>
      </c>
      <c r="BC58" s="172">
        <v>-46.776382885230021</v>
      </c>
      <c r="BD58" s="172">
        <v>-3.2050312156799921</v>
      </c>
      <c r="BE58" s="172">
        <v>21.316332305520003</v>
      </c>
      <c r="BF58" s="172">
        <v>4.5538577519997486E-2</v>
      </c>
      <c r="BG58" s="172">
        <v>-0.2428724134399963</v>
      </c>
      <c r="BH58" s="172">
        <v>0</v>
      </c>
      <c r="BI58" s="172">
        <v>34.572984645040002</v>
      </c>
      <c r="BJ58" s="172">
        <v>-6.0480135408799685</v>
      </c>
      <c r="BK58" s="172">
        <v>-16.125857488550015</v>
      </c>
      <c r="BL58" s="172">
        <v>8.7890384627000024</v>
      </c>
      <c r="BM58" s="172">
        <v>-41.174049755199995</v>
      </c>
      <c r="BN58" s="172">
        <v>26.251749045949989</v>
      </c>
      <c r="BO58" s="172">
        <v>5.7205325977199974</v>
      </c>
      <c r="BP58" s="172">
        <v>-22.941624755389988</v>
      </c>
      <c r="BQ58" s="172">
        <v>-4.2989683721600009</v>
      </c>
      <c r="BR58" s="172">
        <v>15.223673950119991</v>
      </c>
      <c r="BS58" s="172">
        <v>-2.4202119900399919</v>
      </c>
      <c r="BT58" s="172">
        <v>5.3950197415000076</v>
      </c>
      <c r="BU58" s="172">
        <v>3.9972022406099859</v>
      </c>
      <c r="BV58" s="172">
        <v>-6.3725328166800006</v>
      </c>
      <c r="BW58" s="172">
        <v>57.934659433920011</v>
      </c>
      <c r="BX58" s="172">
        <v>-10.491173552010013</v>
      </c>
      <c r="BY58" s="172">
        <v>18.523301496150008</v>
      </c>
      <c r="BZ58" s="172">
        <v>-41.848923509640002</v>
      </c>
      <c r="CA58" s="172">
        <v>2.4025734606999904</v>
      </c>
      <c r="CB58" s="172">
        <v>-1.1407504370799944</v>
      </c>
      <c r="CC58" s="172">
        <v>-5.0111161747200059</v>
      </c>
      <c r="CD58" s="172">
        <v>-12.473213389559998</v>
      </c>
      <c r="CE58" s="141">
        <v>-8.3366174803600028</v>
      </c>
      <c r="CF58" s="141">
        <v>-0.13454137678999722</v>
      </c>
      <c r="CG58" s="141">
        <v>0</v>
      </c>
      <c r="CH58" s="138">
        <v>-0.17717150072000004</v>
      </c>
      <c r="CI58" s="138">
        <v>-1.7364264142999981</v>
      </c>
      <c r="CJ58" s="138">
        <v>0</v>
      </c>
    </row>
    <row r="59" spans="1:88" ht="21" x14ac:dyDescent="0.2">
      <c r="A59" s="29" t="s">
        <v>8</v>
      </c>
      <c r="B59" s="138">
        <v>-140.45041513799998</v>
      </c>
      <c r="C59" s="138">
        <v>-163.69889935800001</v>
      </c>
      <c r="D59" s="138">
        <v>-190.237608153</v>
      </c>
      <c r="E59" s="138">
        <v>-242.25559756700002</v>
      </c>
      <c r="F59" s="139">
        <v>-311.77887055300005</v>
      </c>
      <c r="G59" s="139">
        <v>-330.06825961600009</v>
      </c>
      <c r="H59" s="139">
        <v>-463.04652354700011</v>
      </c>
      <c r="I59" s="139">
        <v>-565.95663445599996</v>
      </c>
      <c r="J59" s="139">
        <v>-658.74380578399996</v>
      </c>
      <c r="K59" s="139">
        <f t="shared" si="2"/>
        <v>-884.47946988000001</v>
      </c>
      <c r="L59" s="139">
        <f t="shared" si="3"/>
        <v>-359.70257127100001</v>
      </c>
      <c r="M59" s="139"/>
      <c r="N59" s="172">
        <v>-10.126423397</v>
      </c>
      <c r="O59" s="172">
        <v>-9.5323522750000009</v>
      </c>
      <c r="P59" s="172">
        <v>-54.896604388000007</v>
      </c>
      <c r="Q59" s="172">
        <v>-8.7056023370000002</v>
      </c>
      <c r="R59" s="172">
        <v>-43.154805191000001</v>
      </c>
      <c r="S59" s="172">
        <v>-3.1429222479999996</v>
      </c>
      <c r="T59" s="172">
        <v>-17.256458341000002</v>
      </c>
      <c r="U59" s="172">
        <v>-39.439994417000001</v>
      </c>
      <c r="V59" s="172">
        <v>-18.310941112000002</v>
      </c>
      <c r="W59" s="172">
        <v>-26.335882821000002</v>
      </c>
      <c r="X59" s="172">
        <v>-41.143328363000002</v>
      </c>
      <c r="Y59" s="172">
        <v>-39.733555662999997</v>
      </c>
      <c r="Z59" s="172">
        <v>-5.7375497820000003</v>
      </c>
      <c r="AA59" s="172">
        <v>-10.695570009999999</v>
      </c>
      <c r="AB59" s="172">
        <v>-44.506226321999996</v>
      </c>
      <c r="AC59" s="172">
        <v>-30.142413092000002</v>
      </c>
      <c r="AD59" s="172">
        <v>-39.602356149000002</v>
      </c>
      <c r="AE59" s="172">
        <v>-7.4510121869999999</v>
      </c>
      <c r="AF59" s="172">
        <v>-55.570223224000003</v>
      </c>
      <c r="AG59" s="172">
        <v>-17.773511753999998</v>
      </c>
      <c r="AH59" s="172">
        <v>-48.336603638</v>
      </c>
      <c r="AI59" s="172">
        <v>-13.846545397</v>
      </c>
      <c r="AJ59" s="172">
        <v>-38.652605326000007</v>
      </c>
      <c r="AK59" s="172">
        <v>-17.753642735</v>
      </c>
      <c r="AL59" s="172">
        <v>-54.154443970999999</v>
      </c>
      <c r="AM59" s="172">
        <v>-29.628147210999998</v>
      </c>
      <c r="AN59" s="172">
        <v>-37.531477552999995</v>
      </c>
      <c r="AO59" s="172">
        <v>-20.371158880999999</v>
      </c>
      <c r="AP59" s="172">
        <v>-46.122086665000005</v>
      </c>
      <c r="AQ59" s="172">
        <v>-11.347059611999999</v>
      </c>
      <c r="AR59" s="172">
        <v>-63.680638733000002</v>
      </c>
      <c r="AS59" s="172">
        <v>-20.542645131999997</v>
      </c>
      <c r="AT59" s="172">
        <v>-54.194945791999999</v>
      </c>
      <c r="AU59" s="172">
        <v>-22.963487126</v>
      </c>
      <c r="AV59" s="172">
        <v>-40.511450452999995</v>
      </c>
      <c r="AW59" s="172">
        <v>-61.998982417999997</v>
      </c>
      <c r="AX59" s="172">
        <v>-9.494047698000001</v>
      </c>
      <c r="AY59" s="172">
        <v>-12.245901615999999</v>
      </c>
      <c r="AZ59" s="172">
        <v>-78.86362406500001</v>
      </c>
      <c r="BA59" s="172">
        <v>-19.094159793999999</v>
      </c>
      <c r="BB59" s="172">
        <v>-54.105559554000003</v>
      </c>
      <c r="BC59" s="172">
        <v>-39.542541808999999</v>
      </c>
      <c r="BD59" s="172">
        <v>-48.522851196000005</v>
      </c>
      <c r="BE59" s="172">
        <v>-101.322786342</v>
      </c>
      <c r="BF59" s="172">
        <v>-28.512280143000002</v>
      </c>
      <c r="BG59" s="172">
        <v>-17.750968009000001</v>
      </c>
      <c r="BH59" s="172">
        <v>-59.739048836000002</v>
      </c>
      <c r="BI59" s="172">
        <v>-96.762865394000002</v>
      </c>
      <c r="BJ59" s="172">
        <v>-13.83917409</v>
      </c>
      <c r="BK59" s="172">
        <v>-48.786786261000003</v>
      </c>
      <c r="BL59" s="172">
        <v>-114.253066112</v>
      </c>
      <c r="BM59" s="172">
        <v>-52.984449910000002</v>
      </c>
      <c r="BN59" s="172">
        <v>-34.896707363000004</v>
      </c>
      <c r="BO59" s="172">
        <v>-10.427817232999999</v>
      </c>
      <c r="BP59" s="172">
        <v>-100.787517573</v>
      </c>
      <c r="BQ59" s="172">
        <v>-45.926890972999999</v>
      </c>
      <c r="BR59" s="172">
        <v>-145.23805923499998</v>
      </c>
      <c r="BS59" s="172">
        <v>-47.193810974000002</v>
      </c>
      <c r="BT59" s="172">
        <v>-33.522185088999997</v>
      </c>
      <c r="BU59" s="172">
        <v>-10.887340971</v>
      </c>
      <c r="BV59" s="172">
        <v>-21.627178861000001</v>
      </c>
      <c r="BW59" s="172">
        <v>-65.014528667999997</v>
      </c>
      <c r="BX59" s="172">
        <v>-144.87954040999998</v>
      </c>
      <c r="BY59" s="172">
        <v>-43.286201317</v>
      </c>
      <c r="BZ59" s="172">
        <v>-34.562276642</v>
      </c>
      <c r="CA59" s="172">
        <v>-9.3106525770000008</v>
      </c>
      <c r="CB59" s="172">
        <v>-108.16337531800001</v>
      </c>
      <c r="CC59" s="172">
        <v>-197.55244121499999</v>
      </c>
      <c r="CD59" s="172">
        <v>-81.616937977999996</v>
      </c>
      <c r="CE59" s="141">
        <v>-60.951584087000001</v>
      </c>
      <c r="CF59" s="141">
        <v>-19.929085813999997</v>
      </c>
      <c r="CG59" s="141">
        <v>-97.585666993000004</v>
      </c>
      <c r="CH59" s="138">
        <v>-16.519887867000001</v>
      </c>
      <c r="CI59" s="138">
        <v>-199.082985025</v>
      </c>
      <c r="CJ59" s="138">
        <v>-144.09969837900002</v>
      </c>
    </row>
    <row r="60" spans="1:88" s="22" customFormat="1" ht="21.75" x14ac:dyDescent="0.15">
      <c r="A60" s="25" t="s">
        <v>7</v>
      </c>
      <c r="B60" s="130">
        <v>1138.6261883054499</v>
      </c>
      <c r="C60" s="130">
        <v>480.45996451131987</v>
      </c>
      <c r="D60" s="130">
        <v>-469.82702949762995</v>
      </c>
      <c r="E60" s="130">
        <v>-270.15064621034952</v>
      </c>
      <c r="F60" s="131">
        <v>-1464.8172083751494</v>
      </c>
      <c r="G60" s="131">
        <v>-2022.7072538800824</v>
      </c>
      <c r="H60" s="131">
        <v>-1737.6245513159147</v>
      </c>
      <c r="I60" s="131">
        <v>-2498.9381662027886</v>
      </c>
      <c r="J60" s="131">
        <v>222.60982666437008</v>
      </c>
      <c r="K60" s="131">
        <f t="shared" si="2"/>
        <v>-58.155293168580116</v>
      </c>
      <c r="L60" s="131">
        <f t="shared" si="3"/>
        <v>3.1796538526001825</v>
      </c>
      <c r="M60" s="131"/>
      <c r="N60" s="171">
        <v>-239.46243303734991</v>
      </c>
      <c r="O60" s="171">
        <v>9.7787349953099216</v>
      </c>
      <c r="P60" s="171">
        <v>-426.28976610830978</v>
      </c>
      <c r="Q60" s="171">
        <v>-392.88735764995005</v>
      </c>
      <c r="R60" s="171">
        <v>-80.160509394850166</v>
      </c>
      <c r="S60" s="171">
        <v>-106.14314504444974</v>
      </c>
      <c r="T60" s="171">
        <v>-329.62510558279996</v>
      </c>
      <c r="U60" s="171">
        <v>108.93103990019948</v>
      </c>
      <c r="V60" s="171">
        <v>-268.68977126519053</v>
      </c>
      <c r="W60" s="171">
        <v>-229.89839371512909</v>
      </c>
      <c r="X60" s="171">
        <v>-35.734560187080056</v>
      </c>
      <c r="Y60" s="171">
        <v>525.36405871445027</v>
      </c>
      <c r="Z60" s="171">
        <v>-251.10385463080962</v>
      </c>
      <c r="AA60" s="171">
        <v>-127.09356908271988</v>
      </c>
      <c r="AB60" s="171">
        <v>-847.68775861638062</v>
      </c>
      <c r="AC60" s="171">
        <v>-384.10757597989925</v>
      </c>
      <c r="AD60" s="171">
        <v>-212.48489045912035</v>
      </c>
      <c r="AE60" s="171">
        <v>-127.01754320450041</v>
      </c>
      <c r="AF60" s="171">
        <v>-43.306926129539285</v>
      </c>
      <c r="AG60" s="171">
        <v>107.30795354243953</v>
      </c>
      <c r="AH60" s="171">
        <v>-210.44798418127237</v>
      </c>
      <c r="AI60" s="171">
        <v>-142.2992841308797</v>
      </c>
      <c r="AJ60" s="171">
        <v>22.868032556360109</v>
      </c>
      <c r="AK60" s="171">
        <v>192.66614643623942</v>
      </c>
      <c r="AL60" s="171">
        <v>-264.79630235090087</v>
      </c>
      <c r="AM60" s="171">
        <v>-224.45401900533915</v>
      </c>
      <c r="AN60" s="171">
        <v>-1374.9996967406205</v>
      </c>
      <c r="AO60" s="171">
        <v>-68.263832401540341</v>
      </c>
      <c r="AP60" s="171">
        <v>-233.63008008164906</v>
      </c>
      <c r="AQ60" s="171">
        <v>-104.02753538822992</v>
      </c>
      <c r="AR60" s="171">
        <v>44.212888443556238</v>
      </c>
      <c r="AS60" s="171">
        <v>-32.680328545680624</v>
      </c>
      <c r="AT60" s="171">
        <v>55.089289537040592</v>
      </c>
      <c r="AU60" s="171">
        <v>224.6740104045</v>
      </c>
      <c r="AV60" s="171">
        <v>-125.15066835180068</v>
      </c>
      <c r="AW60" s="171">
        <v>366.4017231647498</v>
      </c>
      <c r="AX60" s="171">
        <v>-799.94471374795</v>
      </c>
      <c r="AY60" s="171">
        <v>-416.91543825590009</v>
      </c>
      <c r="AZ60" s="171">
        <v>-1353.0365668517993</v>
      </c>
      <c r="BA60" s="171">
        <v>-17.115260911340556</v>
      </c>
      <c r="BB60" s="171">
        <v>-112.58508015594985</v>
      </c>
      <c r="BC60" s="171">
        <v>96.408154331448969</v>
      </c>
      <c r="BD60" s="171">
        <v>-64.548460715219278</v>
      </c>
      <c r="BE60" s="171">
        <v>225.7788172847599</v>
      </c>
      <c r="BF60" s="171">
        <v>-95.070841982069183</v>
      </c>
      <c r="BG60" s="171">
        <v>79.823919618039724</v>
      </c>
      <c r="BH60" s="171">
        <v>-58.763450764000005</v>
      </c>
      <c r="BI60" s="171">
        <v>17.030755947191267</v>
      </c>
      <c r="BJ60" s="171">
        <v>-55.525851236151482</v>
      </c>
      <c r="BK60" s="171">
        <v>64.90201489860128</v>
      </c>
      <c r="BL60" s="171">
        <v>92.319280876300127</v>
      </c>
      <c r="BM60" s="171">
        <v>35.513704125919844</v>
      </c>
      <c r="BN60" s="171">
        <v>-0.44060314066996398</v>
      </c>
      <c r="BO60" s="171">
        <v>55.452022134709964</v>
      </c>
      <c r="BP60" s="171">
        <v>-38.078017938729715</v>
      </c>
      <c r="BQ60" s="171">
        <v>24.329611366289843</v>
      </c>
      <c r="BR60" s="171">
        <v>-22.57482845976028</v>
      </c>
      <c r="BS60" s="171">
        <v>61.032955521839824</v>
      </c>
      <c r="BT60" s="171">
        <v>7.9182761302203062</v>
      </c>
      <c r="BU60" s="171">
        <v>-2.2387376141996924</v>
      </c>
      <c r="BV60" s="171">
        <v>-3.9824216902893115</v>
      </c>
      <c r="BW60" s="171">
        <v>-50.412419014330794</v>
      </c>
      <c r="BX60" s="171">
        <v>9.9618117917406277</v>
      </c>
      <c r="BY60" s="171">
        <v>-3.1954875333003656</v>
      </c>
      <c r="BZ60" s="171">
        <v>-8.2549307303597743</v>
      </c>
      <c r="CA60" s="171">
        <v>3.8196525025401478</v>
      </c>
      <c r="CB60" s="171">
        <v>1.8917603880395837</v>
      </c>
      <c r="CC60" s="171">
        <v>2.6429679734602214</v>
      </c>
      <c r="CD60" s="171">
        <v>7.3229396513195297</v>
      </c>
      <c r="CE60" s="137">
        <v>-28.873937849359208</v>
      </c>
      <c r="CF60" s="137">
        <v>10.924771341959213</v>
      </c>
      <c r="CG60" s="137">
        <v>0</v>
      </c>
      <c r="CH60" s="130">
        <v>27.163167541900219</v>
      </c>
      <c r="CI60" s="130">
        <v>-23.983513689300036</v>
      </c>
      <c r="CJ60" s="130">
        <v>0</v>
      </c>
    </row>
    <row r="61" spans="1:88" ht="21" x14ac:dyDescent="0.2">
      <c r="A61" s="28" t="s">
        <v>6</v>
      </c>
      <c r="B61" s="138">
        <v>107.0567397135502</v>
      </c>
      <c r="C61" s="138">
        <v>380.67244885473997</v>
      </c>
      <c r="D61" s="138">
        <v>-218.83018347741015</v>
      </c>
      <c r="E61" s="138">
        <v>-242.20889919136965</v>
      </c>
      <c r="F61" s="139">
        <v>-1746.3658131761495</v>
      </c>
      <c r="G61" s="139">
        <v>-2094.6898375047699</v>
      </c>
      <c r="H61" s="139">
        <v>-1942.3333089780999</v>
      </c>
      <c r="I61" s="139">
        <v>-2732.4105656400284</v>
      </c>
      <c r="J61" s="139">
        <v>-3120.3157449625587</v>
      </c>
      <c r="K61" s="139">
        <f t="shared" si="2"/>
        <v>-1307.6508314039399</v>
      </c>
      <c r="L61" s="139">
        <f t="shared" si="3"/>
        <v>3.1796538526001825</v>
      </c>
      <c r="M61" s="139"/>
      <c r="N61" s="172">
        <v>-5.2009032333499192</v>
      </c>
      <c r="O61" s="172">
        <v>4.0405677053099041</v>
      </c>
      <c r="P61" s="172">
        <v>-462.52933432030972</v>
      </c>
      <c r="Q61" s="172">
        <v>-338.22153019395012</v>
      </c>
      <c r="R61" s="172">
        <v>-67.985686217850159</v>
      </c>
      <c r="S61" s="172">
        <v>-119.85549084544974</v>
      </c>
      <c r="T61" s="172">
        <v>-278.42825302879999</v>
      </c>
      <c r="U61" s="172">
        <v>75.451478148199499</v>
      </c>
      <c r="V61" s="172">
        <v>-220.35134889609964</v>
      </c>
      <c r="W61" s="172">
        <v>-263.67069366822</v>
      </c>
      <c r="X61" s="172">
        <v>-24.582460213080044</v>
      </c>
      <c r="Y61" s="172">
        <v>-45.032158412549478</v>
      </c>
      <c r="Z61" s="172">
        <v>-86.412195110819567</v>
      </c>
      <c r="AA61" s="172">
        <v>-22.698153313610014</v>
      </c>
      <c r="AB61" s="172">
        <v>-759.93671525429056</v>
      </c>
      <c r="AC61" s="172">
        <v>-442.60515689419969</v>
      </c>
      <c r="AD61" s="172">
        <v>-197.29682995112034</v>
      </c>
      <c r="AE61" s="172">
        <v>-123.67072010918031</v>
      </c>
      <c r="AF61" s="172">
        <v>-34.032206145539377</v>
      </c>
      <c r="AG61" s="172">
        <v>90.347462142440008</v>
      </c>
      <c r="AH61" s="172">
        <v>-170.91544338781029</v>
      </c>
      <c r="AI61" s="172">
        <v>-225.60338288104992</v>
      </c>
      <c r="AJ61" s="172">
        <v>44.824948312170292</v>
      </c>
      <c r="AK61" s="172">
        <v>-166.69144491176021</v>
      </c>
      <c r="AL61" s="172">
        <v>-206.44052511018054</v>
      </c>
      <c r="AM61" s="172">
        <v>-21.867078073278989</v>
      </c>
      <c r="AN61" s="172">
        <v>-1340.8982666887603</v>
      </c>
      <c r="AO61" s="172">
        <v>-105.34744981927999</v>
      </c>
      <c r="AP61" s="172">
        <v>-220.31834527480012</v>
      </c>
      <c r="AQ61" s="172">
        <v>-69.574799049839086</v>
      </c>
      <c r="AR61" s="172">
        <v>56.686991080099318</v>
      </c>
      <c r="AS61" s="172">
        <v>-72.590577560100215</v>
      </c>
      <c r="AT61" s="172">
        <v>97.520365960040209</v>
      </c>
      <c r="AU61" s="172">
        <v>153.42378983530062</v>
      </c>
      <c r="AV61" s="172">
        <v>-27.586954481501266</v>
      </c>
      <c r="AW61" s="172">
        <v>-185.34045979579932</v>
      </c>
      <c r="AX61" s="172">
        <v>-596.19892365020019</v>
      </c>
      <c r="AY61" s="172">
        <v>-256.67887264274003</v>
      </c>
      <c r="AZ61" s="172">
        <v>-967.06036592560895</v>
      </c>
      <c r="BA61" s="172">
        <v>-516.84562710461091</v>
      </c>
      <c r="BB61" s="172">
        <v>-124.87916683325966</v>
      </c>
      <c r="BC61" s="172">
        <v>44.911705048658796</v>
      </c>
      <c r="BD61" s="172">
        <v>-59.599295548219231</v>
      </c>
      <c r="BE61" s="172">
        <v>109.8524307537599</v>
      </c>
      <c r="BF61" s="172">
        <v>-64.483552363069222</v>
      </c>
      <c r="BG61" s="172">
        <v>45.042615685159589</v>
      </c>
      <c r="BH61" s="172">
        <v>13.597540100000003</v>
      </c>
      <c r="BI61" s="172">
        <v>-360.06905315989877</v>
      </c>
      <c r="BJ61" s="172">
        <v>300.32563334173892</v>
      </c>
      <c r="BK61" s="172">
        <v>-126.40376786064913</v>
      </c>
      <c r="BL61" s="172">
        <v>-1023.7606083976002</v>
      </c>
      <c r="BM61" s="172">
        <v>-229.8895064252398</v>
      </c>
      <c r="BN61" s="172">
        <v>-301.00794710500963</v>
      </c>
      <c r="BO61" s="172">
        <v>40.620100196249624</v>
      </c>
      <c r="BP61" s="172">
        <v>-528.69174653472942</v>
      </c>
      <c r="BQ61" s="172">
        <v>24.329611366289843</v>
      </c>
      <c r="BR61" s="172">
        <v>-22.57482845976028</v>
      </c>
      <c r="BS61" s="172">
        <v>-495.43541987411987</v>
      </c>
      <c r="BT61" s="172">
        <v>-466.93392673716949</v>
      </c>
      <c r="BU61" s="172">
        <v>-290.89333847255989</v>
      </c>
      <c r="BV61" s="172">
        <v>1.1417979319613352</v>
      </c>
      <c r="BW61" s="172">
        <v>-50.310453392420733</v>
      </c>
      <c r="BX61" s="172">
        <v>-8.7874918156794362</v>
      </c>
      <c r="BY61" s="172">
        <v>-707.78769872620069</v>
      </c>
      <c r="BZ61" s="172">
        <v>-227.3101623369997</v>
      </c>
      <c r="CA61" s="172">
        <v>27.418303290400303</v>
      </c>
      <c r="CB61" s="172">
        <v>-3.0217432901202046</v>
      </c>
      <c r="CC61" s="172">
        <v>2.1739342019797876</v>
      </c>
      <c r="CD61" s="172">
        <v>-216.69736261821095</v>
      </c>
      <c r="CE61" s="137">
        <v>-109.35409706942886</v>
      </c>
      <c r="CF61" s="137">
        <v>-15.115857579220821</v>
      </c>
      <c r="CG61" s="137">
        <v>0</v>
      </c>
      <c r="CH61" s="130">
        <v>27.163167541900219</v>
      </c>
      <c r="CI61" s="130">
        <v>-23.983513689300036</v>
      </c>
      <c r="CJ61" s="138">
        <v>0</v>
      </c>
    </row>
    <row r="62" spans="1:88" ht="21" hidden="1" x14ac:dyDescent="0.2">
      <c r="A62" s="28" t="s">
        <v>5</v>
      </c>
      <c r="B62" s="138">
        <v>0</v>
      </c>
      <c r="C62" s="138">
        <v>0</v>
      </c>
      <c r="D62" s="138">
        <v>0</v>
      </c>
      <c r="E62" s="138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39">
        <f t="shared" si="2"/>
        <v>0</v>
      </c>
      <c r="L62" s="139">
        <f t="shared" si="3"/>
        <v>0</v>
      </c>
      <c r="M62" s="139"/>
      <c r="N62" s="172">
        <v>0</v>
      </c>
      <c r="O62" s="172">
        <v>0</v>
      </c>
      <c r="P62" s="172">
        <v>0</v>
      </c>
      <c r="Q62" s="172">
        <v>0</v>
      </c>
      <c r="R62" s="172">
        <v>0</v>
      </c>
      <c r="S62" s="172">
        <v>0</v>
      </c>
      <c r="T62" s="172">
        <v>0</v>
      </c>
      <c r="U62" s="172">
        <v>0</v>
      </c>
      <c r="V62" s="172">
        <v>0</v>
      </c>
      <c r="W62" s="172">
        <v>0</v>
      </c>
      <c r="X62" s="172">
        <v>0</v>
      </c>
      <c r="Y62" s="172">
        <v>0</v>
      </c>
      <c r="Z62" s="172">
        <v>0</v>
      </c>
      <c r="AA62" s="172">
        <v>0</v>
      </c>
      <c r="AB62" s="172">
        <v>0</v>
      </c>
      <c r="AC62" s="172">
        <v>0</v>
      </c>
      <c r="AD62" s="172">
        <v>0</v>
      </c>
      <c r="AE62" s="172">
        <v>0</v>
      </c>
      <c r="AF62" s="172">
        <v>0</v>
      </c>
      <c r="AG62" s="172">
        <v>0</v>
      </c>
      <c r="AH62" s="172">
        <v>0</v>
      </c>
      <c r="AI62" s="172">
        <v>0</v>
      </c>
      <c r="AJ62" s="172">
        <v>0</v>
      </c>
      <c r="AK62" s="172">
        <v>0</v>
      </c>
      <c r="AL62" s="172">
        <v>0</v>
      </c>
      <c r="AM62" s="172">
        <v>0</v>
      </c>
      <c r="AN62" s="172">
        <v>0</v>
      </c>
      <c r="AO62" s="172">
        <v>0</v>
      </c>
      <c r="AP62" s="172">
        <v>0</v>
      </c>
      <c r="AQ62" s="172">
        <v>0</v>
      </c>
      <c r="AR62" s="172">
        <v>0</v>
      </c>
      <c r="AS62" s="172">
        <v>0</v>
      </c>
      <c r="AT62" s="172">
        <v>0</v>
      </c>
      <c r="AU62" s="172">
        <v>0</v>
      </c>
      <c r="AV62" s="172">
        <v>0</v>
      </c>
      <c r="AW62" s="172">
        <v>0</v>
      </c>
      <c r="AX62" s="172">
        <v>0</v>
      </c>
      <c r="AY62" s="172">
        <v>0</v>
      </c>
      <c r="AZ62" s="172">
        <v>0</v>
      </c>
      <c r="BA62" s="172">
        <v>0</v>
      </c>
      <c r="BB62" s="172">
        <v>0</v>
      </c>
      <c r="BC62" s="172">
        <v>0</v>
      </c>
      <c r="BD62" s="172">
        <v>0</v>
      </c>
      <c r="BE62" s="172">
        <v>0</v>
      </c>
      <c r="BF62" s="172">
        <v>0</v>
      </c>
      <c r="BG62" s="172">
        <v>0</v>
      </c>
      <c r="BH62" s="172">
        <v>0</v>
      </c>
      <c r="BI62" s="172">
        <v>0</v>
      </c>
      <c r="BJ62" s="172">
        <v>0</v>
      </c>
      <c r="BK62" s="172">
        <v>0</v>
      </c>
      <c r="BL62" s="172">
        <v>0</v>
      </c>
      <c r="BM62" s="172">
        <v>0</v>
      </c>
      <c r="BN62" s="172">
        <v>0</v>
      </c>
      <c r="BO62" s="172">
        <v>0</v>
      </c>
      <c r="BP62" s="172">
        <v>0</v>
      </c>
      <c r="BQ62" s="172">
        <v>0</v>
      </c>
      <c r="BR62" s="172">
        <v>0</v>
      </c>
      <c r="BS62" s="172">
        <v>0</v>
      </c>
      <c r="BT62" s="172">
        <v>0</v>
      </c>
      <c r="BU62" s="172">
        <v>0</v>
      </c>
      <c r="BV62" s="172">
        <v>0</v>
      </c>
      <c r="BW62" s="172">
        <v>0</v>
      </c>
      <c r="BX62" s="172">
        <v>0</v>
      </c>
      <c r="BY62" s="172">
        <v>0</v>
      </c>
      <c r="BZ62" s="172">
        <v>0</v>
      </c>
      <c r="CA62" s="172">
        <v>0</v>
      </c>
      <c r="CB62" s="172">
        <v>0</v>
      </c>
      <c r="CC62" s="172">
        <v>0</v>
      </c>
      <c r="CD62" s="172">
        <v>0</v>
      </c>
      <c r="CE62" s="137">
        <v>0</v>
      </c>
      <c r="CF62" s="137">
        <v>0</v>
      </c>
      <c r="CG62" s="137">
        <v>0</v>
      </c>
      <c r="CH62" s="130"/>
      <c r="CI62" s="130"/>
      <c r="CJ62" s="138"/>
    </row>
    <row r="63" spans="1:88" ht="21" hidden="1" x14ac:dyDescent="0.2">
      <c r="A63" s="28" t="s">
        <v>4</v>
      </c>
      <c r="B63" s="138">
        <v>759.46200878499985</v>
      </c>
      <c r="C63" s="138">
        <v>175.15638503700001</v>
      </c>
      <c r="D63" s="138">
        <v>-160.10697264099986</v>
      </c>
      <c r="E63" s="138">
        <v>-10.996992304999694</v>
      </c>
      <c r="F63" s="139">
        <v>345.33318673499991</v>
      </c>
      <c r="G63" s="139">
        <v>68.908260811727189</v>
      </c>
      <c r="H63" s="139">
        <v>203.20506856093573</v>
      </c>
      <c r="I63" s="139">
        <v>-396.28341128299991</v>
      </c>
      <c r="J63" s="139">
        <v>0</v>
      </c>
      <c r="K63" s="139">
        <f t="shared" si="2"/>
        <v>0</v>
      </c>
      <c r="L63" s="139">
        <f t="shared" si="3"/>
        <v>0</v>
      </c>
      <c r="M63" s="139"/>
      <c r="N63" s="172">
        <v>-100.54608934599999</v>
      </c>
      <c r="O63" s="172">
        <v>10.564294478000019</v>
      </c>
      <c r="P63" s="172">
        <v>0.62407812799997919</v>
      </c>
      <c r="Q63" s="172">
        <v>-67.481431651999998</v>
      </c>
      <c r="R63" s="172">
        <v>-7.0107570560000019</v>
      </c>
      <c r="S63" s="172">
        <v>0.89209382999999431</v>
      </c>
      <c r="T63" s="172">
        <v>-45.101911643999991</v>
      </c>
      <c r="U63" s="172">
        <v>21.949268980999992</v>
      </c>
      <c r="V63" s="172">
        <v>-26.896311156090899</v>
      </c>
      <c r="W63" s="172">
        <v>24.341571446090899</v>
      </c>
      <c r="X63" s="172">
        <v>-3.0411003360000013</v>
      </c>
      <c r="Y63" s="172">
        <v>537.03948106199982</v>
      </c>
      <c r="Z63" s="172">
        <v>-170.20468473099987</v>
      </c>
      <c r="AA63" s="172">
        <v>-95.489134026999977</v>
      </c>
      <c r="AB63" s="172">
        <v>-90.162388268000001</v>
      </c>
      <c r="AC63" s="172">
        <v>51.642271861000019</v>
      </c>
      <c r="AD63" s="172">
        <v>-15.188060508000005</v>
      </c>
      <c r="AE63" s="172">
        <v>-19.721003222</v>
      </c>
      <c r="AF63" s="172">
        <v>-9.4483775309999967</v>
      </c>
      <c r="AG63" s="172">
        <v>28.696619004999985</v>
      </c>
      <c r="AH63" s="172">
        <v>-35.637132705272727</v>
      </c>
      <c r="AI63" s="172">
        <v>80.850848060000018</v>
      </c>
      <c r="AJ63" s="172">
        <v>-24.074636386000016</v>
      </c>
      <c r="AK63" s="172">
        <v>367.6439392639997</v>
      </c>
      <c r="AL63" s="172">
        <v>-52.332881506000177</v>
      </c>
      <c r="AM63" s="172">
        <v>-193.98960780399997</v>
      </c>
      <c r="AN63" s="172">
        <v>-25.483234067000001</v>
      </c>
      <c r="AO63" s="172">
        <v>8.8508707450000301</v>
      </c>
      <c r="AP63" s="172">
        <v>-19.473210916000021</v>
      </c>
      <c r="AQ63" s="172">
        <v>-31.986715994000011</v>
      </c>
      <c r="AR63" s="172">
        <v>-30.833882865363595</v>
      </c>
      <c r="AS63" s="172">
        <v>43.317278251999966</v>
      </c>
      <c r="AT63" s="172">
        <v>-32.024236419999994</v>
      </c>
      <c r="AU63" s="172">
        <v>78.188552796300016</v>
      </c>
      <c r="AV63" s="172">
        <v>-82.341266187000002</v>
      </c>
      <c r="AW63" s="172">
        <v>541.31340252699954</v>
      </c>
      <c r="AX63" s="172">
        <v>-282.21743534000001</v>
      </c>
      <c r="AY63" s="172">
        <v>-155.886743645</v>
      </c>
      <c r="AZ63" s="172">
        <v>-55.263970956999998</v>
      </c>
      <c r="BA63" s="172">
        <v>3.7688798560000798</v>
      </c>
      <c r="BB63" s="172">
        <v>13.329497148999918</v>
      </c>
      <c r="BC63" s="172">
        <v>26.230556113000063</v>
      </c>
      <c r="BD63" s="172">
        <v>-4.9491651670000465</v>
      </c>
      <c r="BE63" s="172">
        <v>115.92638653099998</v>
      </c>
      <c r="BF63" s="172">
        <v>-30.587289618999961</v>
      </c>
      <c r="BG63" s="172">
        <v>-26.634126204000005</v>
      </c>
      <c r="BH63" s="172">
        <v>-67.208763646000008</v>
      </c>
      <c r="BI63" s="172">
        <v>67.208763646000008</v>
      </c>
      <c r="BJ63" s="172">
        <v>0</v>
      </c>
      <c r="BK63" s="172">
        <v>0</v>
      </c>
      <c r="BL63" s="172">
        <v>0</v>
      </c>
      <c r="BM63" s="172">
        <v>0</v>
      </c>
      <c r="BN63" s="172">
        <v>0</v>
      </c>
      <c r="BO63" s="172">
        <v>0</v>
      </c>
      <c r="BP63" s="172">
        <v>0</v>
      </c>
      <c r="BQ63" s="172">
        <v>0</v>
      </c>
      <c r="BR63" s="172">
        <v>0</v>
      </c>
      <c r="BS63" s="172">
        <v>0</v>
      </c>
      <c r="BT63" s="172">
        <v>0</v>
      </c>
      <c r="BU63" s="172">
        <v>0</v>
      </c>
      <c r="BV63" s="172">
        <v>0</v>
      </c>
      <c r="BW63" s="172">
        <v>0</v>
      </c>
      <c r="BX63" s="172">
        <v>0</v>
      </c>
      <c r="BY63" s="172">
        <v>0</v>
      </c>
      <c r="BZ63" s="172">
        <v>0</v>
      </c>
      <c r="CA63" s="172">
        <v>0</v>
      </c>
      <c r="CB63" s="172">
        <v>0</v>
      </c>
      <c r="CC63" s="172">
        <v>0</v>
      </c>
      <c r="CD63" s="172">
        <v>0</v>
      </c>
      <c r="CE63" s="137">
        <v>0</v>
      </c>
      <c r="CF63" s="137">
        <v>0</v>
      </c>
      <c r="CG63" s="137">
        <v>0</v>
      </c>
      <c r="CH63" s="130">
        <v>0</v>
      </c>
      <c r="CI63" s="130">
        <v>0</v>
      </c>
      <c r="CJ63" s="138">
        <v>0</v>
      </c>
    </row>
    <row r="64" spans="1:88" ht="21" hidden="1" x14ac:dyDescent="0.2">
      <c r="A64" s="28" t="s">
        <v>3</v>
      </c>
      <c r="B64" s="138">
        <v>0</v>
      </c>
      <c r="C64" s="138">
        <v>0</v>
      </c>
      <c r="D64" s="138">
        <v>0</v>
      </c>
      <c r="E64" s="138">
        <v>0</v>
      </c>
      <c r="F64" s="139">
        <v>0</v>
      </c>
      <c r="G64" s="139">
        <v>0</v>
      </c>
      <c r="H64" s="139">
        <v>0</v>
      </c>
      <c r="I64" s="139">
        <v>0</v>
      </c>
      <c r="J64" s="139">
        <v>0</v>
      </c>
      <c r="K64" s="139">
        <f t="shared" si="2"/>
        <v>0</v>
      </c>
      <c r="L64" s="139">
        <f t="shared" si="3"/>
        <v>0</v>
      </c>
      <c r="M64" s="139"/>
      <c r="N64" s="172">
        <v>0</v>
      </c>
      <c r="O64" s="172">
        <v>0</v>
      </c>
      <c r="P64" s="172">
        <v>0</v>
      </c>
      <c r="Q64" s="172">
        <v>0</v>
      </c>
      <c r="R64" s="172">
        <v>0</v>
      </c>
      <c r="S64" s="172">
        <v>0</v>
      </c>
      <c r="T64" s="172">
        <v>0</v>
      </c>
      <c r="U64" s="172">
        <v>0</v>
      </c>
      <c r="V64" s="172">
        <v>0</v>
      </c>
      <c r="W64" s="172">
        <v>0</v>
      </c>
      <c r="X64" s="172">
        <v>0</v>
      </c>
      <c r="Y64" s="172">
        <v>0</v>
      </c>
      <c r="Z64" s="172">
        <v>0</v>
      </c>
      <c r="AA64" s="172">
        <v>0</v>
      </c>
      <c r="AB64" s="172">
        <v>0</v>
      </c>
      <c r="AC64" s="172">
        <v>0</v>
      </c>
      <c r="AD64" s="172">
        <v>0</v>
      </c>
      <c r="AE64" s="172">
        <v>0</v>
      </c>
      <c r="AF64" s="172">
        <v>0</v>
      </c>
      <c r="AG64" s="172">
        <v>0</v>
      </c>
      <c r="AH64" s="172">
        <v>0</v>
      </c>
      <c r="AI64" s="172">
        <v>0</v>
      </c>
      <c r="AJ64" s="172">
        <v>0</v>
      </c>
      <c r="AK64" s="172">
        <v>0</v>
      </c>
      <c r="AL64" s="172">
        <v>0</v>
      </c>
      <c r="AM64" s="172">
        <v>0</v>
      </c>
      <c r="AN64" s="172">
        <v>0</v>
      </c>
      <c r="AO64" s="172">
        <v>0</v>
      </c>
      <c r="AP64" s="172">
        <v>0</v>
      </c>
      <c r="AQ64" s="172">
        <v>0</v>
      </c>
      <c r="AR64" s="172">
        <v>0</v>
      </c>
      <c r="AS64" s="172">
        <v>0</v>
      </c>
      <c r="AT64" s="172">
        <v>0</v>
      </c>
      <c r="AU64" s="172">
        <v>0</v>
      </c>
      <c r="AV64" s="172">
        <v>0</v>
      </c>
      <c r="AW64" s="172">
        <v>0</v>
      </c>
      <c r="AX64" s="172">
        <v>0</v>
      </c>
      <c r="AY64" s="172">
        <v>0</v>
      </c>
      <c r="AZ64" s="172">
        <v>0</v>
      </c>
      <c r="BA64" s="172">
        <v>0</v>
      </c>
      <c r="BB64" s="172">
        <v>0</v>
      </c>
      <c r="BC64" s="172">
        <v>0</v>
      </c>
      <c r="BD64" s="172">
        <v>0</v>
      </c>
      <c r="BE64" s="172">
        <v>0</v>
      </c>
      <c r="BF64" s="172">
        <v>0</v>
      </c>
      <c r="BG64" s="172">
        <v>0</v>
      </c>
      <c r="BH64" s="172">
        <v>0</v>
      </c>
      <c r="BI64" s="172">
        <v>0</v>
      </c>
      <c r="BJ64" s="172">
        <v>0</v>
      </c>
      <c r="BK64" s="172">
        <v>0</v>
      </c>
      <c r="BL64" s="172">
        <v>0</v>
      </c>
      <c r="BM64" s="172">
        <v>0</v>
      </c>
      <c r="BN64" s="172">
        <v>0</v>
      </c>
      <c r="BO64" s="172">
        <v>0</v>
      </c>
      <c r="BP64" s="172">
        <v>0</v>
      </c>
      <c r="BQ64" s="172">
        <v>0</v>
      </c>
      <c r="BR64" s="172">
        <v>0</v>
      </c>
      <c r="BS64" s="172">
        <v>0</v>
      </c>
      <c r="BT64" s="172">
        <v>0</v>
      </c>
      <c r="BU64" s="172">
        <v>0</v>
      </c>
      <c r="BV64" s="172">
        <v>0</v>
      </c>
      <c r="BW64" s="172">
        <v>0</v>
      </c>
      <c r="BX64" s="172">
        <v>0</v>
      </c>
      <c r="BY64" s="172">
        <v>0</v>
      </c>
      <c r="BZ64" s="172">
        <v>0</v>
      </c>
      <c r="CA64" s="172">
        <v>0</v>
      </c>
      <c r="CB64" s="172">
        <v>0</v>
      </c>
      <c r="CC64" s="172">
        <v>0</v>
      </c>
      <c r="CD64" s="172">
        <v>0</v>
      </c>
      <c r="CE64" s="137">
        <v>0</v>
      </c>
      <c r="CF64" s="137">
        <v>0</v>
      </c>
      <c r="CG64" s="137">
        <v>0</v>
      </c>
      <c r="CH64" s="130">
        <v>0</v>
      </c>
      <c r="CI64" s="130">
        <v>0</v>
      </c>
      <c r="CJ64" s="138">
        <v>0</v>
      </c>
    </row>
    <row r="65" spans="1:88" ht="21" x14ac:dyDescent="0.2">
      <c r="A65" s="28" t="s">
        <v>2</v>
      </c>
      <c r="B65" s="138">
        <v>272.10743980689989</v>
      </c>
      <c r="C65" s="138">
        <v>-75.368869380420108</v>
      </c>
      <c r="D65" s="138">
        <v>-90.889873379219978</v>
      </c>
      <c r="E65" s="138">
        <v>-16.94475471398016</v>
      </c>
      <c r="F65" s="139">
        <v>-63.784581934000002</v>
      </c>
      <c r="G65" s="139">
        <v>3.0743228129603857</v>
      </c>
      <c r="H65" s="139">
        <v>1.5036891012494813</v>
      </c>
      <c r="I65" s="139">
        <v>629.75581072024033</v>
      </c>
      <c r="J65" s="139">
        <v>1532.3366639092199</v>
      </c>
      <c r="K65" s="139">
        <f t="shared" si="2"/>
        <v>1249.4955382353601</v>
      </c>
      <c r="L65" s="139">
        <f t="shared" si="3"/>
        <v>0</v>
      </c>
      <c r="M65" s="139"/>
      <c r="N65" s="172">
        <v>-133.71544045799999</v>
      </c>
      <c r="O65" s="172">
        <v>-4.826127188000001</v>
      </c>
      <c r="P65" s="172">
        <v>35.615490083999987</v>
      </c>
      <c r="Q65" s="172">
        <v>12.815604196000011</v>
      </c>
      <c r="R65" s="172">
        <v>-5.1640661210000012</v>
      </c>
      <c r="S65" s="172">
        <v>12.820251970999998</v>
      </c>
      <c r="T65" s="172">
        <v>-6.0949409100000018</v>
      </c>
      <c r="U65" s="172">
        <v>11.530292770999996</v>
      </c>
      <c r="V65" s="172">
        <v>-21.442111213000004</v>
      </c>
      <c r="W65" s="172">
        <v>9.4307285070000066</v>
      </c>
      <c r="X65" s="172">
        <v>-8.110999638000008</v>
      </c>
      <c r="Y65" s="172">
        <v>33.356736065000007</v>
      </c>
      <c r="Z65" s="172">
        <v>5.513025211009861</v>
      </c>
      <c r="AA65" s="172">
        <v>-8.9062817421098881</v>
      </c>
      <c r="AB65" s="172">
        <v>2.4113449059098859</v>
      </c>
      <c r="AC65" s="172">
        <v>6.8553090533004024</v>
      </c>
      <c r="AD65" s="172">
        <v>0</v>
      </c>
      <c r="AE65" s="172">
        <v>16.37418012667991</v>
      </c>
      <c r="AF65" s="172">
        <v>0.17365754700009006</v>
      </c>
      <c r="AG65" s="172">
        <v>-11.736127605000458</v>
      </c>
      <c r="AH65" s="172">
        <v>-3.8954080881893596</v>
      </c>
      <c r="AI65" s="172">
        <v>2.4532506901701794</v>
      </c>
      <c r="AJ65" s="172">
        <v>2.117720630189833</v>
      </c>
      <c r="AK65" s="172">
        <v>-8.2863479160000679</v>
      </c>
      <c r="AL65" s="172">
        <v>-6.0228957347201089</v>
      </c>
      <c r="AM65" s="172">
        <v>-8.5973331280601926</v>
      </c>
      <c r="AN65" s="172">
        <v>-8.6181959848601544</v>
      </c>
      <c r="AO65" s="172">
        <v>28.232746672739623</v>
      </c>
      <c r="AP65" s="172">
        <v>6.1614761091510957</v>
      </c>
      <c r="AQ65" s="172">
        <v>-2.4660203443908273</v>
      </c>
      <c r="AR65" s="172">
        <v>18.359780228820512</v>
      </c>
      <c r="AS65" s="172">
        <v>-3.407029237580371</v>
      </c>
      <c r="AT65" s="172">
        <v>-10.406840002999623</v>
      </c>
      <c r="AU65" s="172">
        <v>-6.9383322271006476</v>
      </c>
      <c r="AV65" s="172">
        <v>-15.2224476832994</v>
      </c>
      <c r="AW65" s="172">
        <v>10.428780433549576</v>
      </c>
      <c r="AX65" s="172">
        <v>78.471645242250233</v>
      </c>
      <c r="AY65" s="172">
        <v>-4.3498219681601</v>
      </c>
      <c r="AZ65" s="172">
        <v>-330.71222996919028</v>
      </c>
      <c r="BA65" s="172">
        <v>495.96148633727023</v>
      </c>
      <c r="BB65" s="172">
        <v>-1.0354104716901098</v>
      </c>
      <c r="BC65" s="172">
        <v>25.265893169790111</v>
      </c>
      <c r="BD65" s="172">
        <v>0</v>
      </c>
      <c r="BE65" s="172">
        <v>0</v>
      </c>
      <c r="BF65" s="172">
        <v>0</v>
      </c>
      <c r="BG65" s="172">
        <v>61.415430136880147</v>
      </c>
      <c r="BH65" s="172">
        <v>-5.1522272180000002</v>
      </c>
      <c r="BI65" s="172">
        <v>309.89104546109002</v>
      </c>
      <c r="BJ65" s="172">
        <v>-355.8514845778904</v>
      </c>
      <c r="BK65" s="172">
        <v>191.30578275925041</v>
      </c>
      <c r="BL65" s="172">
        <v>1116.0798892739003</v>
      </c>
      <c r="BM65" s="172">
        <v>265.40321055115965</v>
      </c>
      <c r="BN65" s="172">
        <v>300.56734396433967</v>
      </c>
      <c r="BO65" s="172">
        <v>14.83192193846034</v>
      </c>
      <c r="BP65" s="172">
        <v>0</v>
      </c>
      <c r="BQ65" s="172">
        <v>0</v>
      </c>
      <c r="BR65" s="172">
        <v>0</v>
      </c>
      <c r="BS65" s="172">
        <v>0</v>
      </c>
      <c r="BT65" s="172">
        <v>0</v>
      </c>
      <c r="BU65" s="172">
        <v>0</v>
      </c>
      <c r="BV65" s="172">
        <v>-5.1242196222506466</v>
      </c>
      <c r="BW65" s="172">
        <v>-0.10196562191005797</v>
      </c>
      <c r="BX65" s="172">
        <v>18.749303607420064</v>
      </c>
      <c r="BY65" s="172">
        <v>704.59221119290032</v>
      </c>
      <c r="BZ65" s="172">
        <v>219.05523160663992</v>
      </c>
      <c r="CA65" s="172">
        <v>-23.598650787860155</v>
      </c>
      <c r="CB65" s="172">
        <v>4.9135036781597883</v>
      </c>
      <c r="CC65" s="172">
        <v>0.46903377148043363</v>
      </c>
      <c r="CD65" s="172">
        <v>224.02030226953048</v>
      </c>
      <c r="CE65" s="137">
        <v>80.480159220069652</v>
      </c>
      <c r="CF65" s="137">
        <v>26.040628921180033</v>
      </c>
      <c r="CG65" s="137">
        <v>0</v>
      </c>
      <c r="CH65" s="130">
        <v>0</v>
      </c>
      <c r="CI65" s="130">
        <v>0</v>
      </c>
      <c r="CJ65" s="138">
        <v>0</v>
      </c>
    </row>
    <row r="66" spans="1:88" s="22" customFormat="1" ht="21.75" x14ac:dyDescent="0.15">
      <c r="A66" s="25" t="s">
        <v>1</v>
      </c>
      <c r="B66" s="130">
        <v>-327.41554852382069</v>
      </c>
      <c r="C66" s="130">
        <v>44.614915800591113</v>
      </c>
      <c r="D66" s="130">
        <v>412.49520369503932</v>
      </c>
      <c r="E66" s="130">
        <v>169.06498467540123</v>
      </c>
      <c r="F66" s="131">
        <v>130.81477786080956</v>
      </c>
      <c r="G66" s="131">
        <v>393.32937154402225</v>
      </c>
      <c r="H66" s="131">
        <v>252.07287069856363</v>
      </c>
      <c r="I66" s="131">
        <v>1075.7427064145184</v>
      </c>
      <c r="J66" s="131">
        <v>-3453.1643168007499</v>
      </c>
      <c r="K66" s="131">
        <f t="shared" si="2"/>
        <v>-3808.540658594351</v>
      </c>
      <c r="L66" s="131">
        <f t="shared" si="3"/>
        <v>-884.42935274458091</v>
      </c>
      <c r="M66" s="131"/>
      <c r="N66" s="171">
        <v>31.7924614015499</v>
      </c>
      <c r="O66" s="171">
        <v>62.005043916240162</v>
      </c>
      <c r="P66" s="171">
        <v>330.62358238820974</v>
      </c>
      <c r="Q66" s="171">
        <v>-25.190792135149948</v>
      </c>
      <c r="R66" s="171">
        <v>-238.16171216354979</v>
      </c>
      <c r="S66" s="171">
        <v>-201.8065108923503</v>
      </c>
      <c r="T66" s="171">
        <v>260.28838754459997</v>
      </c>
      <c r="U66" s="171">
        <v>-132.71812764769962</v>
      </c>
      <c r="V66" s="171">
        <v>97.192590856840724</v>
      </c>
      <c r="W66" s="171">
        <v>171.63898098053915</v>
      </c>
      <c r="X66" s="171">
        <v>212.73812781671978</v>
      </c>
      <c r="Y66" s="171">
        <v>-437.58725420514014</v>
      </c>
      <c r="Z66" s="171">
        <v>130.47232744544974</v>
      </c>
      <c r="AA66" s="171">
        <v>67.722237542210081</v>
      </c>
      <c r="AB66" s="171">
        <v>244.77947088239043</v>
      </c>
      <c r="AC66" s="171">
        <v>-334.06818247130042</v>
      </c>
      <c r="AD66" s="171">
        <v>-227.91509719233977</v>
      </c>
      <c r="AE66" s="171">
        <v>-120.73698608711973</v>
      </c>
      <c r="AF66" s="171">
        <v>-77.610630338490552</v>
      </c>
      <c r="AG66" s="171">
        <v>-83.771783767139837</v>
      </c>
      <c r="AH66" s="171">
        <v>119.39269783814275</v>
      </c>
      <c r="AI66" s="171">
        <v>3.1731203758799253</v>
      </c>
      <c r="AJ66" s="171">
        <v>-43.275561192040414</v>
      </c>
      <c r="AK66" s="171">
        <v>715.16775850838007</v>
      </c>
      <c r="AL66" s="171">
        <v>198.46162018111025</v>
      </c>
      <c r="AM66" s="171">
        <v>-10.717400628290775</v>
      </c>
      <c r="AN66" s="171">
        <v>479.22024744124064</v>
      </c>
      <c r="AO66" s="171">
        <v>-432.40924737856</v>
      </c>
      <c r="AP66" s="171">
        <v>-220.33253356820003</v>
      </c>
      <c r="AQ66" s="171">
        <v>-160.6223040875208</v>
      </c>
      <c r="AR66" s="171">
        <v>-113.04283930444565</v>
      </c>
      <c r="AS66" s="171">
        <v>-99.375541557909798</v>
      </c>
      <c r="AT66" s="171">
        <v>47.41664766443958</v>
      </c>
      <c r="AU66" s="171">
        <v>48.777034665999608</v>
      </c>
      <c r="AV66" s="171">
        <v>-24.348172962399055</v>
      </c>
      <c r="AW66" s="171">
        <v>539.0453602330997</v>
      </c>
      <c r="AX66" s="171">
        <v>335.31888155464992</v>
      </c>
      <c r="AY66" s="171">
        <v>-61.435785672029866</v>
      </c>
      <c r="AZ66" s="171">
        <v>514.84656243602899</v>
      </c>
      <c r="BA66" s="171">
        <v>-589.0594123361692</v>
      </c>
      <c r="BB66" s="171">
        <v>-231.64947933408024</v>
      </c>
      <c r="BC66" s="171">
        <v>-120.78963221321888</v>
      </c>
      <c r="BD66" s="171">
        <v>120.43501332689917</v>
      </c>
      <c r="BE66" s="171">
        <v>-293.69715543327993</v>
      </c>
      <c r="BF66" s="171">
        <v>-34.520651844450654</v>
      </c>
      <c r="BG66" s="171">
        <v>140.45811678640027</v>
      </c>
      <c r="BH66" s="171">
        <v>79.17380080799991</v>
      </c>
      <c r="BI66" s="171">
        <v>1216.6624483357689</v>
      </c>
      <c r="BJ66" s="171">
        <v>-470.71713522296864</v>
      </c>
      <c r="BK66" s="171">
        <v>-231.54215741005126</v>
      </c>
      <c r="BL66" s="171">
        <v>-576.45331933900025</v>
      </c>
      <c r="BM66" s="171">
        <v>-810.8306543707198</v>
      </c>
      <c r="BN66" s="171">
        <v>-351.73414590528</v>
      </c>
      <c r="BO66" s="171">
        <v>-366.79955473242995</v>
      </c>
      <c r="BP66" s="171">
        <v>680.56964269411969</v>
      </c>
      <c r="BQ66" s="171">
        <v>114.15135700587015</v>
      </c>
      <c r="BR66" s="171">
        <v>19.658154509640291</v>
      </c>
      <c r="BS66" s="171">
        <v>-305.68474353179982</v>
      </c>
      <c r="BT66" s="171">
        <v>-287.44129587172029</v>
      </c>
      <c r="BU66" s="171">
        <v>-866.34046462641027</v>
      </c>
      <c r="BV66" s="171">
        <v>-507.09622998403097</v>
      </c>
      <c r="BW66" s="171">
        <v>-395.7664512085891</v>
      </c>
      <c r="BX66" s="171">
        <v>-648.07511121973062</v>
      </c>
      <c r="BY66" s="171">
        <v>-1095.3239436758493</v>
      </c>
      <c r="BZ66" s="171">
        <v>-521.64195058700034</v>
      </c>
      <c r="CA66" s="171">
        <v>-585.00927523723988</v>
      </c>
      <c r="CB66" s="171">
        <v>-428.87125318796012</v>
      </c>
      <c r="CC66" s="171">
        <v>-529.68409967074035</v>
      </c>
      <c r="CD66" s="171">
        <v>-633.39453413376009</v>
      </c>
      <c r="CE66" s="137">
        <v>229.66927601971938</v>
      </c>
      <c r="CF66" s="137">
        <v>-226.15527465816905</v>
      </c>
      <c r="CG66" s="137">
        <v>1532.8081889490004</v>
      </c>
      <c r="CH66" s="130">
        <v>-824.02896386318025</v>
      </c>
      <c r="CI66" s="130">
        <v>87.741812123599857</v>
      </c>
      <c r="CJ66" s="130">
        <v>-148.14220100500057</v>
      </c>
    </row>
    <row r="67" spans="1:88" s="22" customFormat="1" ht="21.75" hidden="1" x14ac:dyDescent="0.15">
      <c r="A67" s="179" t="s">
        <v>160</v>
      </c>
      <c r="B67" s="23">
        <v>-5.7029610616154969E-6</v>
      </c>
      <c r="C67" s="23">
        <v>-3.4816594052244909E-13</v>
      </c>
      <c r="D67" s="23">
        <v>3.5727800013773958E-4</v>
      </c>
      <c r="E67" s="23">
        <v>1.9895196601282805E-13</v>
      </c>
      <c r="F67" s="23">
        <v>8.8209519998159171E-6</v>
      </c>
      <c r="G67" s="23">
        <v>-7.1481366999670117E-5</v>
      </c>
      <c r="H67" s="23">
        <v>-2.9012500138492215E-7</v>
      </c>
      <c r="I67" s="23">
        <v>8.7239150073514813E-7</v>
      </c>
      <c r="J67" s="23">
        <v>31.330725874450334</v>
      </c>
      <c r="K67" s="23">
        <v>31.914257250999015</v>
      </c>
      <c r="L67" s="23"/>
      <c r="M67" s="23"/>
      <c r="N67" s="135">
        <v>1.1127200000089488E-6</v>
      </c>
      <c r="O67" s="111">
        <v>-1.1126909999532585E-6</v>
      </c>
      <c r="P67" s="111">
        <v>-3.410605131648481E-16</v>
      </c>
      <c r="Q67" s="111">
        <v>-2.9000162271586304E-11</v>
      </c>
      <c r="R67" s="111">
        <v>2.8999920687056148E-11</v>
      </c>
      <c r="S67" s="111">
        <v>8.5265128291212024E-17</v>
      </c>
      <c r="T67" s="111">
        <v>5.6843418860808016E-17</v>
      </c>
      <c r="U67" s="111">
        <v>-1.0944120001852298E-6</v>
      </c>
      <c r="V67" s="111">
        <v>2.5579538487363605E-16</v>
      </c>
      <c r="W67" s="111">
        <v>-2.8244900005347517E-7</v>
      </c>
      <c r="X67" s="111">
        <v>9.8799999997254413E-6</v>
      </c>
      <c r="Y67" s="112">
        <v>3.1778400045823221E-7</v>
      </c>
      <c r="Z67" s="111">
        <v>2.2737367544323206E-16</v>
      </c>
      <c r="AA67" s="111">
        <v>3.1263880373444406E-16</v>
      </c>
      <c r="AB67" s="111">
        <v>1.6965999719786851E-8</v>
      </c>
      <c r="AC67" s="111">
        <v>1.7053025658242405E-16</v>
      </c>
      <c r="AD67" s="111">
        <v>-2.5579538487363605E-16</v>
      </c>
      <c r="AE67" s="111">
        <v>-4.5474735088646413E-16</v>
      </c>
      <c r="AF67" s="111">
        <v>-1.5701199999568872E-5</v>
      </c>
      <c r="AG67" s="111">
        <v>-1.2024010002846807E-6</v>
      </c>
      <c r="AH67" s="111">
        <v>-5.3749336999416643E-5</v>
      </c>
      <c r="AI67" s="111">
        <v>-6.2999999983759382E-7</v>
      </c>
      <c r="AJ67" s="111">
        <v>-3.410605131648481E-16</v>
      </c>
      <c r="AK67" s="111">
        <v>-2.1539499994105427E-7</v>
      </c>
      <c r="AL67" s="114">
        <v>-4.5474735088646413E-16</v>
      </c>
      <c r="AM67" s="111">
        <v>-2.1316282072803005E-16</v>
      </c>
      <c r="AN67" s="111">
        <v>0</v>
      </c>
      <c r="AO67" s="111">
        <v>-2.0003199097118339E-12</v>
      </c>
      <c r="AP67" s="111">
        <v>1.0516032489249482E-15</v>
      </c>
      <c r="AQ67" s="111">
        <v>-5.9685589803848419E-16</v>
      </c>
      <c r="AR67" s="111">
        <v>-4.9993360562439197E-12</v>
      </c>
      <c r="AS67" s="111">
        <v>-5.115907697472721E-16</v>
      </c>
      <c r="AT67" s="111">
        <v>-9.9974073464181852E-13</v>
      </c>
      <c r="AU67" s="111">
        <v>-3.5527136788005011E-16</v>
      </c>
      <c r="AV67" s="111">
        <v>-3.552713678800501E-17</v>
      </c>
      <c r="AW67" s="112">
        <v>-2.9011700087266943E-7</v>
      </c>
      <c r="AX67" s="111">
        <v>2.7761699993789077E-7</v>
      </c>
      <c r="AY67" s="111">
        <v>2.5169700016647314E-7</v>
      </c>
      <c r="AZ67" s="111">
        <v>4.7118900010900689E-7</v>
      </c>
      <c r="BA67" s="111">
        <v>4.8097100022914674E-7</v>
      </c>
      <c r="BB67" s="111">
        <v>9.4496999622606379E-8</v>
      </c>
      <c r="BC67" s="111">
        <v>-3.813609997109779E-7</v>
      </c>
      <c r="BD67" s="111">
        <v>-2.2948699964331355E-7</v>
      </c>
      <c r="BE67" s="111">
        <v>8.4595999851444502E-8</v>
      </c>
      <c r="BF67" s="111">
        <v>-2.8640299981930183E-7</v>
      </c>
      <c r="BG67" s="111">
        <v>4.2309499980319744E-7</v>
      </c>
      <c r="BH67" s="111">
        <v>-2.1200200002624571E-7</v>
      </c>
      <c r="BI67" s="111">
        <v>-1.0201749978477891E-7</v>
      </c>
      <c r="BJ67" s="24">
        <v>2.6769000044168934E-5</v>
      </c>
      <c r="BK67" s="178">
        <v>-4.8763199995960349E-4</v>
      </c>
      <c r="BL67" s="178">
        <v>-2.9399600020951766E-4</v>
      </c>
      <c r="BM67" s="178">
        <v>-1.8068400015636144E-4</v>
      </c>
      <c r="BN67" s="178">
        <v>2.1196300025394521E-4</v>
      </c>
      <c r="BO67" s="178">
        <v>-4.0464700032316614E-4</v>
      </c>
      <c r="BP67" s="178">
        <v>3.1496399992647639E-4</v>
      </c>
      <c r="BQ67" s="178">
        <v>4.6717900008275137E-4</v>
      </c>
      <c r="BR67" s="178">
        <v>1.4745000023808075E-4</v>
      </c>
      <c r="BS67" s="178">
        <v>-4.5441299988624451E-4</v>
      </c>
      <c r="BT67" s="111">
        <v>-3.6373899979480484E-4</v>
      </c>
      <c r="BU67" s="112">
        <v>31.331742660450118</v>
      </c>
      <c r="BV67" s="129">
        <v>0.12660524999984091</v>
      </c>
      <c r="BW67" s="129">
        <v>31.78765200100014</v>
      </c>
      <c r="BX67" s="129"/>
      <c r="BY67" s="137">
        <v>6.8212102632969618E-13</v>
      </c>
      <c r="BZ67" s="137">
        <v>-3.4106051316484809E-13</v>
      </c>
      <c r="CA67" s="137">
        <v>1.1368683772161603E-13</v>
      </c>
      <c r="CB67" s="137">
        <v>-2.2737367544323206E-13</v>
      </c>
      <c r="CC67" s="137">
        <v>-3.4106051316484809E-13</v>
      </c>
      <c r="CD67" s="137">
        <v>-4.5474735088646412E-13</v>
      </c>
      <c r="CE67" s="137">
        <v>-2.5579538487363607E-13</v>
      </c>
      <c r="CF67" s="137">
        <v>3.1263880373444408E-13</v>
      </c>
      <c r="CG67" s="137">
        <v>-4.5474735088646412E-13</v>
      </c>
      <c r="CH67" s="137">
        <v>-4.5474735088646412E-13</v>
      </c>
      <c r="CI67" s="137">
        <v>-4.1211478674085811E-13</v>
      </c>
    </row>
    <row r="68" spans="1:88" s="113" customFormat="1" ht="21" x14ac:dyDescent="0.2">
      <c r="A68" s="21" t="s">
        <v>0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80">
        <v>3995</v>
      </c>
      <c r="O68" s="180">
        <v>3984</v>
      </c>
      <c r="P68" s="180">
        <v>4015</v>
      </c>
      <c r="Q68" s="180">
        <v>4015</v>
      </c>
      <c r="R68" s="180">
        <v>4025</v>
      </c>
      <c r="S68" s="180">
        <v>4040</v>
      </c>
      <c r="T68" s="180">
        <v>4050</v>
      </c>
      <c r="U68" s="180">
        <v>4065</v>
      </c>
      <c r="V68" s="180">
        <v>4085</v>
      </c>
      <c r="W68" s="180">
        <v>4076</v>
      </c>
      <c r="X68" s="180">
        <v>4060</v>
      </c>
      <c r="Y68" s="180">
        <v>4063</v>
      </c>
      <c r="Z68" s="180">
        <v>4060</v>
      </c>
      <c r="AA68" s="180">
        <v>4027</v>
      </c>
      <c r="AB68" s="180">
        <v>4010</v>
      </c>
      <c r="AC68" s="180">
        <v>4050</v>
      </c>
      <c r="AD68" s="180">
        <v>4068</v>
      </c>
      <c r="AE68" s="180">
        <v>4098</v>
      </c>
      <c r="AF68" s="180">
        <v>4113</v>
      </c>
      <c r="AG68" s="180">
        <v>4081</v>
      </c>
      <c r="AH68" s="180">
        <v>4076</v>
      </c>
      <c r="AI68" s="180">
        <v>4061</v>
      </c>
      <c r="AJ68" s="180">
        <v>4048</v>
      </c>
      <c r="AK68" s="180">
        <v>4050</v>
      </c>
      <c r="AL68" s="180">
        <v>4037</v>
      </c>
      <c r="AM68" s="180">
        <v>4008</v>
      </c>
      <c r="AN68" s="180">
        <v>4006</v>
      </c>
      <c r="AO68" s="180">
        <v>4060</v>
      </c>
      <c r="AP68" s="180">
        <v>4085</v>
      </c>
      <c r="AQ68" s="180">
        <v>4084</v>
      </c>
      <c r="AR68" s="180">
        <v>4097</v>
      </c>
      <c r="AS68" s="180">
        <v>4096</v>
      </c>
      <c r="AT68" s="180">
        <v>4080</v>
      </c>
      <c r="AU68" s="180">
        <v>4050</v>
      </c>
      <c r="AV68" s="180">
        <v>4030</v>
      </c>
      <c r="AW68" s="180">
        <v>4037</v>
      </c>
      <c r="AX68" s="180">
        <v>4035</v>
      </c>
      <c r="AY68" s="180">
        <v>4004</v>
      </c>
      <c r="AZ68" s="180">
        <v>4005</v>
      </c>
      <c r="BA68" s="180">
        <v>4034</v>
      </c>
      <c r="BB68" s="180">
        <v>4069</v>
      </c>
      <c r="BC68" s="180">
        <v>4086</v>
      </c>
      <c r="BD68" s="180">
        <v>4098</v>
      </c>
      <c r="BE68" s="180">
        <v>4050</v>
      </c>
      <c r="BF68" s="180">
        <v>4053</v>
      </c>
      <c r="BG68" s="180">
        <v>4037</v>
      </c>
      <c r="BH68" s="180">
        <v>4035</v>
      </c>
      <c r="BI68" s="180">
        <v>4037</v>
      </c>
      <c r="BJ68" s="180">
        <v>4015</v>
      </c>
      <c r="BK68" s="180">
        <v>4010</v>
      </c>
      <c r="BL68" s="180">
        <v>4000</v>
      </c>
      <c r="BM68" s="180">
        <v>4032</v>
      </c>
      <c r="BN68" s="180">
        <v>4075</v>
      </c>
      <c r="BO68" s="180">
        <v>4063</v>
      </c>
      <c r="BP68" s="180">
        <v>4059</v>
      </c>
      <c r="BQ68" s="180">
        <v>4084</v>
      </c>
      <c r="BR68" s="180">
        <v>4072</v>
      </c>
      <c r="BS68" s="180">
        <v>4060</v>
      </c>
      <c r="BT68" s="180">
        <v>4031</v>
      </c>
      <c r="BU68" s="180">
        <v>4037</v>
      </c>
      <c r="BV68" s="180">
        <v>4011</v>
      </c>
      <c r="BW68" s="180">
        <v>4003</v>
      </c>
      <c r="BX68" s="180">
        <v>4015</v>
      </c>
      <c r="BY68" s="180">
        <v>4050</v>
      </c>
      <c r="BZ68" s="180">
        <v>4062</v>
      </c>
      <c r="CA68" s="180">
        <v>4066</v>
      </c>
      <c r="CB68" s="180">
        <v>4086</v>
      </c>
      <c r="CC68" s="180">
        <v>4088</v>
      </c>
      <c r="CD68" s="180">
        <v>4095</v>
      </c>
      <c r="CE68" s="168">
        <v>4048</v>
      </c>
      <c r="CF68" s="168">
        <v>4065</v>
      </c>
      <c r="CG68" s="168">
        <v>4075</v>
      </c>
      <c r="CH68" s="168">
        <v>4050</v>
      </c>
      <c r="CI68" s="168">
        <v>4070</v>
      </c>
      <c r="CJ68" s="168">
        <v>4070</v>
      </c>
    </row>
    <row r="69" spans="1:88" x14ac:dyDescent="0.2">
      <c r="B69" s="16"/>
      <c r="C69" s="16"/>
      <c r="D69" s="16"/>
      <c r="E69" s="16"/>
      <c r="F69" s="16"/>
      <c r="AG69" s="17"/>
      <c r="AI69" s="7"/>
    </row>
    <row r="70" spans="1:88" x14ac:dyDescent="0.2">
      <c r="B70" s="16"/>
      <c r="C70" s="16"/>
      <c r="D70" s="15"/>
      <c r="E70" s="15"/>
      <c r="F70" s="14"/>
      <c r="G70" s="13"/>
      <c r="H70" s="13"/>
      <c r="I70" s="13"/>
      <c r="J70" s="13"/>
      <c r="K70" s="13"/>
      <c r="L70" s="13"/>
      <c r="M70" s="13"/>
      <c r="AG70" s="12"/>
      <c r="AI70" s="7"/>
    </row>
    <row r="71" spans="1:88" x14ac:dyDescent="0.2">
      <c r="A71" s="10"/>
      <c r="B71" s="9"/>
      <c r="C71" s="9"/>
      <c r="D71" s="9"/>
      <c r="E71" s="9"/>
      <c r="F71" s="9"/>
      <c r="G71" s="8"/>
      <c r="H71" s="8"/>
      <c r="I71" s="8"/>
      <c r="J71" s="8"/>
      <c r="K71" s="8"/>
      <c r="L71" s="8"/>
      <c r="M71" s="8"/>
      <c r="AG71" s="11"/>
      <c r="AI71" s="7"/>
    </row>
    <row r="72" spans="1:88" x14ac:dyDescent="0.2">
      <c r="A72" s="10"/>
      <c r="B72" s="9"/>
      <c r="C72" s="9"/>
      <c r="D72" s="9"/>
      <c r="E72" s="9"/>
      <c r="F72" s="9"/>
      <c r="G72" s="8"/>
      <c r="H72" s="8"/>
      <c r="I72" s="8"/>
      <c r="J72" s="8"/>
      <c r="K72" s="8"/>
      <c r="L72" s="8"/>
      <c r="M72" s="8"/>
      <c r="AG72" s="11"/>
      <c r="AI72" s="7"/>
    </row>
    <row r="73" spans="1:88" x14ac:dyDescent="0.2">
      <c r="A73" s="10"/>
      <c r="B73" s="9"/>
      <c r="C73" s="9"/>
      <c r="D73" s="9"/>
      <c r="E73" s="9"/>
      <c r="F73" s="9"/>
      <c r="G73" s="8"/>
      <c r="H73" s="8"/>
      <c r="I73" s="8"/>
      <c r="J73" s="8"/>
      <c r="K73" s="8"/>
      <c r="L73" s="8"/>
      <c r="M73" s="8"/>
      <c r="AI73" s="7"/>
    </row>
    <row r="74" spans="1:88" x14ac:dyDescent="0.2">
      <c r="AI74" s="7"/>
    </row>
    <row r="75" spans="1:88" x14ac:dyDescent="0.2">
      <c r="AI75" s="7"/>
    </row>
    <row r="76" spans="1:88" x14ac:dyDescent="0.2">
      <c r="AI76" s="7"/>
    </row>
    <row r="77" spans="1:88" x14ac:dyDescent="0.2">
      <c r="AI77" s="7"/>
    </row>
    <row r="78" spans="1:88" x14ac:dyDescent="0.2">
      <c r="AI78" s="7"/>
    </row>
    <row r="79" spans="1:88" x14ac:dyDescent="0.2">
      <c r="AI79" s="7"/>
    </row>
    <row r="80" spans="1:88" x14ac:dyDescent="0.2">
      <c r="AI80" s="7"/>
    </row>
    <row r="81" spans="35:35" x14ac:dyDescent="0.2">
      <c r="AI81" s="7"/>
    </row>
    <row r="82" spans="35:35" x14ac:dyDescent="0.2">
      <c r="AI82" s="7"/>
    </row>
    <row r="83" spans="35:35" x14ac:dyDescent="0.2">
      <c r="AI83" s="7"/>
    </row>
    <row r="84" spans="35:35" x14ac:dyDescent="0.2">
      <c r="AI84" s="7"/>
    </row>
    <row r="85" spans="35:35" x14ac:dyDescent="0.2">
      <c r="AI85" s="7"/>
    </row>
    <row r="86" spans="35:35" x14ac:dyDescent="0.2">
      <c r="AI86" s="7"/>
    </row>
    <row r="87" spans="35:35" x14ac:dyDescent="0.2">
      <c r="AI87" s="7"/>
    </row>
    <row r="88" spans="35:35" x14ac:dyDescent="0.2">
      <c r="AI88" s="7"/>
    </row>
    <row r="89" spans="35:35" x14ac:dyDescent="0.2">
      <c r="AI89" s="7"/>
    </row>
    <row r="90" spans="35:35" x14ac:dyDescent="0.2">
      <c r="AI90" s="7"/>
    </row>
    <row r="91" spans="35:35" x14ac:dyDescent="0.2">
      <c r="AI91" s="7"/>
    </row>
    <row r="92" spans="35:35" x14ac:dyDescent="0.2">
      <c r="AI92" s="7"/>
    </row>
    <row r="93" spans="35:35" x14ac:dyDescent="0.2">
      <c r="AI93" s="7"/>
    </row>
    <row r="94" spans="35:35" x14ac:dyDescent="0.2">
      <c r="AI94" s="7"/>
    </row>
    <row r="95" spans="35:35" x14ac:dyDescent="0.2">
      <c r="AI95" s="7"/>
    </row>
    <row r="96" spans="35:35" x14ac:dyDescent="0.2">
      <c r="AI96" s="7"/>
    </row>
    <row r="97" spans="35:35" x14ac:dyDescent="0.2">
      <c r="AI97" s="7"/>
    </row>
    <row r="98" spans="35:35" x14ac:dyDescent="0.2">
      <c r="AI98" s="7"/>
    </row>
    <row r="99" spans="35:35" x14ac:dyDescent="0.2">
      <c r="AI99" s="7"/>
    </row>
    <row r="100" spans="35:35" x14ac:dyDescent="0.2">
      <c r="AI100" s="7"/>
    </row>
    <row r="101" spans="35:35" x14ac:dyDescent="0.2">
      <c r="AI101" s="7"/>
    </row>
    <row r="102" spans="35:35" x14ac:dyDescent="0.2">
      <c r="AI102" s="7"/>
    </row>
    <row r="103" spans="35:35" x14ac:dyDescent="0.2">
      <c r="AI103" s="7"/>
    </row>
    <row r="104" spans="35:35" x14ac:dyDescent="0.2">
      <c r="AI104" s="7"/>
    </row>
    <row r="105" spans="35:35" x14ac:dyDescent="0.2">
      <c r="AI105" s="7"/>
    </row>
    <row r="106" spans="35:35" x14ac:dyDescent="0.2">
      <c r="AI106" s="7"/>
    </row>
    <row r="107" spans="35:35" x14ac:dyDescent="0.2">
      <c r="AI107" s="7"/>
    </row>
    <row r="108" spans="35:35" x14ac:dyDescent="0.2">
      <c r="AI108" s="7"/>
    </row>
    <row r="109" spans="35:35" x14ac:dyDescent="0.2">
      <c r="AI109" s="7"/>
    </row>
    <row r="110" spans="35:35" x14ac:dyDescent="0.2">
      <c r="AI110" s="7"/>
    </row>
    <row r="111" spans="35:35" x14ac:dyDescent="0.2">
      <c r="AI111" s="7"/>
    </row>
    <row r="112" spans="35:35" x14ac:dyDescent="0.2">
      <c r="AI112" s="7"/>
    </row>
    <row r="113" spans="35:35" x14ac:dyDescent="0.2">
      <c r="AI113" s="7"/>
    </row>
    <row r="114" spans="35:35" x14ac:dyDescent="0.2">
      <c r="AI114" s="7"/>
    </row>
    <row r="115" spans="35:35" x14ac:dyDescent="0.2">
      <c r="AI115" s="7"/>
    </row>
    <row r="116" spans="35:35" x14ac:dyDescent="0.2">
      <c r="AI116" s="7"/>
    </row>
    <row r="117" spans="35:35" x14ac:dyDescent="0.2">
      <c r="AI117" s="7"/>
    </row>
    <row r="118" spans="35:35" x14ac:dyDescent="0.2">
      <c r="AI118" s="7"/>
    </row>
    <row r="119" spans="35:35" x14ac:dyDescent="0.2">
      <c r="AI119" s="7"/>
    </row>
    <row r="120" spans="35:35" x14ac:dyDescent="0.2">
      <c r="AI120" s="7"/>
    </row>
    <row r="121" spans="35:35" x14ac:dyDescent="0.2">
      <c r="AI121" s="7"/>
    </row>
    <row r="122" spans="35:35" x14ac:dyDescent="0.2">
      <c r="AI122" s="7"/>
    </row>
    <row r="123" spans="35:35" x14ac:dyDescent="0.2">
      <c r="AI123" s="7"/>
    </row>
    <row r="124" spans="35:35" x14ac:dyDescent="0.2">
      <c r="AI124" s="7"/>
    </row>
    <row r="125" spans="35:35" x14ac:dyDescent="0.2">
      <c r="AI125" s="7"/>
    </row>
    <row r="126" spans="35:35" x14ac:dyDescent="0.2">
      <c r="AI126" s="7"/>
    </row>
    <row r="127" spans="35:35" x14ac:dyDescent="0.2">
      <c r="AI127" s="7"/>
    </row>
    <row r="128" spans="35:35" x14ac:dyDescent="0.2">
      <c r="AI128" s="7"/>
    </row>
    <row r="129" spans="35:35" x14ac:dyDescent="0.2">
      <c r="AI129" s="7"/>
    </row>
    <row r="130" spans="35:35" x14ac:dyDescent="0.2">
      <c r="AI130" s="7"/>
    </row>
    <row r="131" spans="35:35" x14ac:dyDescent="0.2">
      <c r="AI131" s="7"/>
    </row>
    <row r="132" spans="35:35" x14ac:dyDescent="0.2">
      <c r="AI132" s="7"/>
    </row>
    <row r="133" spans="35:35" x14ac:dyDescent="0.2">
      <c r="AI133" s="7"/>
    </row>
    <row r="134" spans="35:35" x14ac:dyDescent="0.2">
      <c r="AI134" s="7"/>
    </row>
    <row r="135" spans="35:35" x14ac:dyDescent="0.2">
      <c r="AI135" s="7"/>
    </row>
    <row r="136" spans="35:35" x14ac:dyDescent="0.2">
      <c r="AI136" s="7"/>
    </row>
    <row r="137" spans="35:35" x14ac:dyDescent="0.2">
      <c r="AI137" s="7"/>
    </row>
    <row r="138" spans="35:35" x14ac:dyDescent="0.2">
      <c r="AI138" s="7"/>
    </row>
    <row r="139" spans="35:35" x14ac:dyDescent="0.2">
      <c r="AI139" s="7"/>
    </row>
    <row r="140" spans="35:35" x14ac:dyDescent="0.2">
      <c r="AI140" s="7"/>
    </row>
    <row r="141" spans="35:35" x14ac:dyDescent="0.2">
      <c r="AI141" s="7"/>
    </row>
    <row r="142" spans="35:35" x14ac:dyDescent="0.2">
      <c r="AI142" s="7"/>
    </row>
    <row r="143" spans="35:35" x14ac:dyDescent="0.2">
      <c r="AI143" s="7"/>
    </row>
    <row r="144" spans="35:35" x14ac:dyDescent="0.2">
      <c r="AI144" s="7"/>
    </row>
    <row r="145" spans="35:35" x14ac:dyDescent="0.2">
      <c r="AI145" s="7"/>
    </row>
    <row r="146" spans="35:35" x14ac:dyDescent="0.2">
      <c r="AI146" s="7"/>
    </row>
    <row r="147" spans="35:35" x14ac:dyDescent="0.2">
      <c r="AI147" s="7"/>
    </row>
    <row r="148" spans="35:35" x14ac:dyDescent="0.2">
      <c r="AI148" s="7"/>
    </row>
    <row r="149" spans="35:35" x14ac:dyDescent="0.2">
      <c r="AI149" s="7"/>
    </row>
    <row r="150" spans="35:35" x14ac:dyDescent="0.2">
      <c r="AI150" s="7"/>
    </row>
    <row r="151" spans="35:35" x14ac:dyDescent="0.2">
      <c r="AI151" s="7"/>
    </row>
    <row r="152" spans="35:35" x14ac:dyDescent="0.2">
      <c r="AI152" s="7"/>
    </row>
    <row r="153" spans="35:35" x14ac:dyDescent="0.2">
      <c r="AI153" s="7"/>
    </row>
    <row r="154" spans="35:35" x14ac:dyDescent="0.2">
      <c r="AI154" s="7"/>
    </row>
    <row r="155" spans="35:35" x14ac:dyDescent="0.2">
      <c r="AI155" s="7"/>
    </row>
    <row r="156" spans="35:35" x14ac:dyDescent="0.2">
      <c r="AI156" s="7"/>
    </row>
    <row r="157" spans="35:35" x14ac:dyDescent="0.2">
      <c r="AI157" s="7"/>
    </row>
    <row r="158" spans="35:35" x14ac:dyDescent="0.2">
      <c r="AI158" s="7"/>
    </row>
    <row r="159" spans="35:35" x14ac:dyDescent="0.2">
      <c r="AI159" s="7"/>
    </row>
    <row r="160" spans="35:35" x14ac:dyDescent="0.2">
      <c r="AI160" s="7"/>
    </row>
    <row r="161" spans="35:35" x14ac:dyDescent="0.2">
      <c r="AI161" s="7"/>
    </row>
    <row r="162" spans="35:35" x14ac:dyDescent="0.2">
      <c r="AI162" s="7"/>
    </row>
    <row r="163" spans="35:35" x14ac:dyDescent="0.2">
      <c r="AI163" s="7"/>
    </row>
    <row r="164" spans="35:35" x14ac:dyDescent="0.2">
      <c r="AI164" s="7"/>
    </row>
    <row r="165" spans="35:35" x14ac:dyDescent="0.2">
      <c r="AI165" s="7"/>
    </row>
    <row r="166" spans="35:35" x14ac:dyDescent="0.2">
      <c r="AI166" s="7"/>
    </row>
    <row r="167" spans="35:35" x14ac:dyDescent="0.2">
      <c r="AI167" s="7"/>
    </row>
    <row r="168" spans="35:35" x14ac:dyDescent="0.2">
      <c r="AI168" s="7"/>
    </row>
    <row r="169" spans="35:35" x14ac:dyDescent="0.2">
      <c r="AI169" s="7"/>
    </row>
    <row r="170" spans="35:35" x14ac:dyDescent="0.2">
      <c r="AI170" s="7"/>
    </row>
    <row r="171" spans="35:35" x14ac:dyDescent="0.2">
      <c r="AI171" s="7"/>
    </row>
    <row r="172" spans="35:35" x14ac:dyDescent="0.2">
      <c r="AI172" s="7"/>
    </row>
    <row r="173" spans="35:35" x14ac:dyDescent="0.2">
      <c r="AI173" s="7"/>
    </row>
    <row r="174" spans="35:35" x14ac:dyDescent="0.2">
      <c r="AI174" s="7"/>
    </row>
    <row r="175" spans="35:35" x14ac:dyDescent="0.2">
      <c r="AI175" s="7"/>
    </row>
    <row r="176" spans="35:35" x14ac:dyDescent="0.2">
      <c r="AI176" s="7"/>
    </row>
    <row r="177" spans="35:35" x14ac:dyDescent="0.2">
      <c r="AI177" s="7"/>
    </row>
    <row r="178" spans="35:35" x14ac:dyDescent="0.2">
      <c r="AI178" s="7"/>
    </row>
    <row r="179" spans="35:35" x14ac:dyDescent="0.2">
      <c r="AI179" s="7"/>
    </row>
    <row r="180" spans="35:35" x14ac:dyDescent="0.2">
      <c r="AI180" s="7"/>
    </row>
    <row r="181" spans="35:35" x14ac:dyDescent="0.2">
      <c r="AI181" s="7"/>
    </row>
    <row r="182" spans="35:35" x14ac:dyDescent="0.2">
      <c r="AI182" s="7"/>
    </row>
    <row r="183" spans="35:35" x14ac:dyDescent="0.2">
      <c r="AI183" s="7"/>
    </row>
    <row r="184" spans="35:35" x14ac:dyDescent="0.2">
      <c r="AI184" s="7"/>
    </row>
    <row r="185" spans="35:35" x14ac:dyDescent="0.2">
      <c r="AI185" s="7"/>
    </row>
    <row r="186" spans="35:35" x14ac:dyDescent="0.2">
      <c r="AI186" s="7"/>
    </row>
    <row r="187" spans="35:35" x14ac:dyDescent="0.2">
      <c r="AI187" s="7"/>
    </row>
    <row r="188" spans="35:35" x14ac:dyDescent="0.2">
      <c r="AI188" s="7"/>
    </row>
    <row r="189" spans="35:35" x14ac:dyDescent="0.2">
      <c r="AI189" s="7"/>
    </row>
    <row r="190" spans="35:35" x14ac:dyDescent="0.2">
      <c r="AI190" s="7"/>
    </row>
    <row r="191" spans="35:35" x14ac:dyDescent="0.2">
      <c r="AI191" s="7"/>
    </row>
    <row r="192" spans="35:35" x14ac:dyDescent="0.2">
      <c r="AI192" s="7"/>
    </row>
    <row r="193" spans="35:35" x14ac:dyDescent="0.2">
      <c r="AI193" s="7"/>
    </row>
    <row r="194" spans="35:35" x14ac:dyDescent="0.2">
      <c r="AI194" s="7"/>
    </row>
    <row r="195" spans="35:35" x14ac:dyDescent="0.2">
      <c r="AI195" s="7"/>
    </row>
    <row r="196" spans="35:35" x14ac:dyDescent="0.2">
      <c r="AI196" s="7"/>
    </row>
    <row r="197" spans="35:35" x14ac:dyDescent="0.2">
      <c r="AI197" s="7"/>
    </row>
    <row r="198" spans="35:35" x14ac:dyDescent="0.2">
      <c r="AI198" s="7"/>
    </row>
    <row r="199" spans="35:35" x14ac:dyDescent="0.2">
      <c r="AI199" s="7"/>
    </row>
    <row r="200" spans="35:35" x14ac:dyDescent="0.2">
      <c r="AI200" s="7"/>
    </row>
    <row r="201" spans="35:35" x14ac:dyDescent="0.2">
      <c r="AI201" s="7"/>
    </row>
    <row r="202" spans="35:35" x14ac:dyDescent="0.2">
      <c r="AI202" s="7"/>
    </row>
    <row r="203" spans="35:35" x14ac:dyDescent="0.2">
      <c r="AI203" s="7"/>
    </row>
    <row r="204" spans="35:35" x14ac:dyDescent="0.2">
      <c r="AI204" s="7"/>
    </row>
    <row r="205" spans="35:35" x14ac:dyDescent="0.2">
      <c r="AI205" s="7"/>
    </row>
    <row r="206" spans="35:35" x14ac:dyDescent="0.2">
      <c r="AI206" s="7"/>
    </row>
    <row r="207" spans="35:35" x14ac:dyDescent="0.2">
      <c r="AI207" s="7"/>
    </row>
    <row r="208" spans="35:35" x14ac:dyDescent="0.2">
      <c r="AI208" s="7"/>
    </row>
    <row r="209" spans="35:35" x14ac:dyDescent="0.2">
      <c r="AI209" s="7"/>
    </row>
    <row r="210" spans="35:35" x14ac:dyDescent="0.2">
      <c r="AI210" s="7"/>
    </row>
    <row r="211" spans="35:35" x14ac:dyDescent="0.2">
      <c r="AI211" s="7"/>
    </row>
    <row r="212" spans="35:35" x14ac:dyDescent="0.2">
      <c r="AI212" s="7"/>
    </row>
    <row r="213" spans="35:35" x14ac:dyDescent="0.2">
      <c r="AI213" s="7"/>
    </row>
    <row r="214" spans="35:35" x14ac:dyDescent="0.2">
      <c r="AI214" s="7"/>
    </row>
    <row r="215" spans="35:35" x14ac:dyDescent="0.2">
      <c r="AI215" s="7"/>
    </row>
    <row r="216" spans="35:35" x14ac:dyDescent="0.2">
      <c r="AI216" s="7"/>
    </row>
    <row r="217" spans="35:35" x14ac:dyDescent="0.2">
      <c r="AI217" s="7"/>
    </row>
    <row r="218" spans="35:35" x14ac:dyDescent="0.2">
      <c r="AI218" s="7"/>
    </row>
    <row r="219" spans="35:35" x14ac:dyDescent="0.2">
      <c r="AI219" s="7"/>
    </row>
    <row r="220" spans="35:35" x14ac:dyDescent="0.2">
      <c r="AI220" s="7"/>
    </row>
    <row r="221" spans="35:35" x14ac:dyDescent="0.2">
      <c r="AI221" s="7"/>
    </row>
    <row r="222" spans="35:35" x14ac:dyDescent="0.2">
      <c r="AI222" s="7"/>
    </row>
    <row r="223" spans="35:35" x14ac:dyDescent="0.2">
      <c r="AI223" s="7"/>
    </row>
    <row r="224" spans="35:35" x14ac:dyDescent="0.2">
      <c r="AI224" s="7"/>
    </row>
    <row r="225" spans="35:35" x14ac:dyDescent="0.2">
      <c r="AI225" s="7"/>
    </row>
    <row r="226" spans="35:35" x14ac:dyDescent="0.2">
      <c r="AI226" s="7"/>
    </row>
    <row r="227" spans="35:35" x14ac:dyDescent="0.2">
      <c r="AI227" s="7"/>
    </row>
    <row r="228" spans="35:35" x14ac:dyDescent="0.2">
      <c r="AI228" s="7"/>
    </row>
    <row r="229" spans="35:35" x14ac:dyDescent="0.2">
      <c r="AI229" s="7"/>
    </row>
    <row r="230" spans="35:35" x14ac:dyDescent="0.2">
      <c r="AI230" s="7"/>
    </row>
    <row r="231" spans="35:35" x14ac:dyDescent="0.2">
      <c r="AI231" s="7"/>
    </row>
    <row r="232" spans="35:35" x14ac:dyDescent="0.2">
      <c r="AI232" s="7"/>
    </row>
    <row r="233" spans="35:35" x14ac:dyDescent="0.2">
      <c r="AI233" s="7"/>
    </row>
    <row r="234" spans="35:35" x14ac:dyDescent="0.2">
      <c r="AI234" s="7"/>
    </row>
    <row r="235" spans="35:35" x14ac:dyDescent="0.2">
      <c r="AI235" s="7"/>
    </row>
    <row r="236" spans="35:35" x14ac:dyDescent="0.2">
      <c r="AI236" s="7"/>
    </row>
    <row r="237" spans="35:35" x14ac:dyDescent="0.2">
      <c r="AI237" s="7"/>
    </row>
    <row r="238" spans="35:35" x14ac:dyDescent="0.2">
      <c r="AI238" s="7"/>
    </row>
    <row r="239" spans="35:35" x14ac:dyDescent="0.2">
      <c r="AI239" s="7"/>
    </row>
    <row r="240" spans="35:35" x14ac:dyDescent="0.2">
      <c r="AI240" s="7"/>
    </row>
    <row r="241" spans="35:35" x14ac:dyDescent="0.2">
      <c r="AI241" s="7"/>
    </row>
    <row r="242" spans="35:35" x14ac:dyDescent="0.2">
      <c r="AI242" s="7"/>
    </row>
    <row r="243" spans="35:35" x14ac:dyDescent="0.2">
      <c r="AI243" s="7"/>
    </row>
    <row r="244" spans="35:35" x14ac:dyDescent="0.2">
      <c r="AI244" s="7"/>
    </row>
    <row r="245" spans="35:35" x14ac:dyDescent="0.2">
      <c r="AI245" s="7"/>
    </row>
    <row r="246" spans="35:35" x14ac:dyDescent="0.2">
      <c r="AI246" s="7"/>
    </row>
    <row r="247" spans="35:35" x14ac:dyDescent="0.2">
      <c r="AI247" s="7"/>
    </row>
    <row r="248" spans="35:35" x14ac:dyDescent="0.2">
      <c r="AI248" s="7"/>
    </row>
    <row r="249" spans="35:35" x14ac:dyDescent="0.2">
      <c r="AI249" s="7"/>
    </row>
    <row r="250" spans="35:35" x14ac:dyDescent="0.2">
      <c r="AI250" s="7"/>
    </row>
    <row r="251" spans="35:35" x14ac:dyDescent="0.2">
      <c r="AI251" s="7"/>
    </row>
    <row r="252" spans="35:35" x14ac:dyDescent="0.2">
      <c r="AI252" s="7"/>
    </row>
    <row r="253" spans="35:35" x14ac:dyDescent="0.2">
      <c r="AI253" s="7"/>
    </row>
    <row r="254" spans="35:35" x14ac:dyDescent="0.2">
      <c r="AI254" s="7"/>
    </row>
    <row r="255" spans="35:35" x14ac:dyDescent="0.2">
      <c r="AI255" s="7"/>
    </row>
    <row r="256" spans="35:35" x14ac:dyDescent="0.2">
      <c r="AI256" s="7"/>
    </row>
    <row r="257" spans="35:35" x14ac:dyDescent="0.2">
      <c r="AI257" s="7"/>
    </row>
    <row r="258" spans="35:35" x14ac:dyDescent="0.2">
      <c r="AI258" s="7"/>
    </row>
    <row r="259" spans="35:35" x14ac:dyDescent="0.2">
      <c r="AI259" s="7"/>
    </row>
    <row r="260" spans="35:35" x14ac:dyDescent="0.2">
      <c r="AI260" s="7"/>
    </row>
    <row r="261" spans="35:35" x14ac:dyDescent="0.2">
      <c r="AI261" s="7"/>
    </row>
    <row r="262" spans="35:35" x14ac:dyDescent="0.2">
      <c r="AI262" s="7"/>
    </row>
    <row r="263" spans="35:35" x14ac:dyDescent="0.2">
      <c r="AI263" s="7"/>
    </row>
    <row r="264" spans="35:35" x14ac:dyDescent="0.2">
      <c r="AI264" s="7"/>
    </row>
    <row r="265" spans="35:35" x14ac:dyDescent="0.2">
      <c r="AI265" s="7"/>
    </row>
    <row r="266" spans="35:35" x14ac:dyDescent="0.2">
      <c r="AI266" s="7"/>
    </row>
    <row r="267" spans="35:35" x14ac:dyDescent="0.2">
      <c r="AI267" s="7"/>
    </row>
    <row r="268" spans="35:35" x14ac:dyDescent="0.2">
      <c r="AI268" s="7"/>
    </row>
    <row r="269" spans="35:35" x14ac:dyDescent="0.2">
      <c r="AI269" s="7"/>
    </row>
    <row r="270" spans="35:35" x14ac:dyDescent="0.2">
      <c r="AI270" s="7"/>
    </row>
    <row r="271" spans="35:35" x14ac:dyDescent="0.2">
      <c r="AI271" s="7"/>
    </row>
    <row r="272" spans="35:35" x14ac:dyDescent="0.2">
      <c r="AI272" s="7"/>
    </row>
    <row r="273" spans="35:35" x14ac:dyDescent="0.2">
      <c r="AI273" s="7"/>
    </row>
    <row r="274" spans="35:35" x14ac:dyDescent="0.2">
      <c r="AI274" s="7"/>
    </row>
    <row r="275" spans="35:35" x14ac:dyDescent="0.2">
      <c r="AI275" s="7"/>
    </row>
    <row r="276" spans="35:35" x14ac:dyDescent="0.2">
      <c r="AI276" s="7"/>
    </row>
    <row r="277" spans="35:35" x14ac:dyDescent="0.2">
      <c r="AI277" s="7"/>
    </row>
    <row r="278" spans="35:35" x14ac:dyDescent="0.2">
      <c r="AI278" s="7"/>
    </row>
    <row r="279" spans="35:35" x14ac:dyDescent="0.2">
      <c r="AI279" s="7"/>
    </row>
    <row r="280" spans="35:35" x14ac:dyDescent="0.2">
      <c r="AI280" s="7"/>
    </row>
    <row r="281" spans="35:35" x14ac:dyDescent="0.2">
      <c r="AI281" s="7"/>
    </row>
  </sheetData>
  <customSheetViews>
    <customSheetView guid="{9C809FFE-9C13-4E80-B47E-9F30C6700B06}">
      <pane xSplit="1" ySplit="2" topLeftCell="Z3" activePane="bottomRight" state="frozen"/>
      <selection pane="bottomRight" activeCell="AC10" sqref="AC10"/>
      <pageMargins left="1" right="0.25" top="0.5" bottom="0.75" header="0.1" footer="0.3"/>
      <pageSetup paperSize="9" orientation="portrait" r:id="rId1"/>
      <headerFooter scaleWithDoc="0" alignWithMargins="0">
        <oddHeader>&amp;C&amp;14ប្រតិបត្តិការហិរញ្ញវត្ថុសាធារណៈ</oddHeader>
      </headerFooter>
    </customSheetView>
    <customSheetView guid="{C620B8D7-976E-4F4B-BC09-24E5DA3CA144}" hiddenColumns="1">
      <pane xSplit="1" ySplit="2" topLeftCell="I3" activePane="bottomRight" state="frozen"/>
      <selection pane="bottomRight" activeCell="AT1" sqref="AT1:BE1"/>
      <pageMargins left="1" right="0.25" top="0.5" bottom="0.75" header="0.1" footer="0.3"/>
      <pageSetup paperSize="9" orientation="portrait" r:id="rId2"/>
      <headerFooter scaleWithDoc="0" alignWithMargins="0">
        <oddHeader>&amp;C&amp;14ប្រតិបត្តិការហិរញ្ញវត្ថុសាធារណៈ</oddHeader>
      </headerFooter>
    </customSheetView>
  </customSheetViews>
  <mergeCells count="8">
    <mergeCell ref="CH1:CS1"/>
    <mergeCell ref="A1:A2"/>
    <mergeCell ref="AX1:BI1"/>
    <mergeCell ref="BV1:CG1"/>
    <mergeCell ref="BJ1:BU1"/>
    <mergeCell ref="N1:Y1"/>
    <mergeCell ref="Z1:AK1"/>
    <mergeCell ref="AL1:AW1"/>
  </mergeCells>
  <pageMargins left="1" right="0.25" top="0.5" bottom="0.75" header="0.1" footer="0.3"/>
  <pageSetup paperSize="9" orientation="portrait" r:id="rId3"/>
  <headerFooter scaleWithDoc="0" alignWithMargins="0">
    <oddHeader>&amp;C&amp;14ប្រតិបត្តិការហិរញ្ញវត្ថុសាធារណៈ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S281"/>
  <sheetViews>
    <sheetView zoomScaleNormal="100" zoomScaleSheetLayoutView="100" workbookViewId="0">
      <pane xSplit="1" ySplit="2" topLeftCell="CA3" activePane="bottomRight" state="frozen"/>
      <selection pane="topRight" activeCell="B1" sqref="B1"/>
      <selection pane="bottomLeft" activeCell="A3" sqref="A3"/>
      <selection pane="bottomRight" activeCell="CJ11" sqref="CJ11"/>
    </sheetView>
  </sheetViews>
  <sheetFormatPr defaultColWidth="9.140625" defaultRowHeight="11.25" x14ac:dyDescent="0.2"/>
  <cols>
    <col min="1" max="1" width="27.28515625" style="6" bestFit="1" customWidth="1"/>
    <col min="2" max="2" width="6.42578125" style="5" bestFit="1" customWidth="1"/>
    <col min="3" max="6" width="6.7109375" style="5" bestFit="1" customWidth="1"/>
    <col min="7" max="11" width="6.7109375" style="2" bestFit="1" customWidth="1"/>
    <col min="12" max="12" width="5.85546875" style="2" bestFit="1" customWidth="1"/>
    <col min="13" max="13" width="5.42578125" style="2" customWidth="1"/>
    <col min="14" max="15" width="5.85546875" style="5" bestFit="1" customWidth="1"/>
    <col min="16" max="20" width="6" style="5" bestFit="1" customWidth="1"/>
    <col min="21" max="21" width="5.85546875" style="5" bestFit="1" customWidth="1"/>
    <col min="22" max="22" width="6" style="5" bestFit="1" customWidth="1"/>
    <col min="23" max="23" width="5.85546875" style="5" bestFit="1" customWidth="1"/>
    <col min="24" max="25" width="6" style="5" bestFit="1" customWidth="1"/>
    <col min="26" max="27" width="5.85546875" style="5" bestFit="1" customWidth="1"/>
    <col min="28" max="34" width="6" style="5" bestFit="1" customWidth="1"/>
    <col min="35" max="35" width="5.85546875" style="4" bestFit="1" customWidth="1"/>
    <col min="36" max="36" width="6" style="3" bestFit="1" customWidth="1"/>
    <col min="37" max="37" width="6.42578125" style="2" bestFit="1" customWidth="1"/>
    <col min="38" max="38" width="5.85546875" style="2" bestFit="1" customWidth="1"/>
    <col min="39" max="39" width="6" style="2" bestFit="1" customWidth="1"/>
    <col min="40" max="40" width="6.42578125" style="2" bestFit="1" customWidth="1"/>
    <col min="41" max="43" width="6" style="2" bestFit="1" customWidth="1"/>
    <col min="44" max="48" width="6" style="1" bestFit="1" customWidth="1"/>
    <col min="49" max="49" width="6.42578125" style="1" bestFit="1" customWidth="1"/>
    <col min="50" max="51" width="6" style="1" bestFit="1" customWidth="1"/>
    <col min="52" max="52" width="6.42578125" style="1" bestFit="1" customWidth="1"/>
    <col min="53" max="60" width="6" style="1" bestFit="1" customWidth="1"/>
    <col min="61" max="61" width="6.42578125" style="1" bestFit="1" customWidth="1"/>
    <col min="62" max="63" width="6" style="108" bestFit="1" customWidth="1"/>
    <col min="64" max="64" width="6.42578125" style="108" bestFit="1" customWidth="1"/>
    <col min="65" max="73" width="6" style="108" bestFit="1" customWidth="1"/>
    <col min="74" max="76" width="6" style="1" bestFit="1" customWidth="1"/>
    <col min="77" max="79" width="6.28515625" style="1" customWidth="1"/>
    <col min="80" max="82" width="5.7109375" style="1" customWidth="1"/>
    <col min="83" max="83" width="6" style="1" bestFit="1" customWidth="1"/>
    <col min="84" max="84" width="5.85546875" style="1" bestFit="1" customWidth="1"/>
    <col min="85" max="85" width="6.42578125" style="1" bestFit="1" customWidth="1"/>
    <col min="86" max="87" width="6" style="1" bestFit="1" customWidth="1"/>
    <col min="88" max="88" width="5.85546875" style="1" bestFit="1" customWidth="1"/>
    <col min="89" max="89" width="5" style="1" bestFit="1" customWidth="1"/>
    <col min="90" max="90" width="5.7109375" style="1" bestFit="1" customWidth="1"/>
    <col min="91" max="91" width="5" style="1" bestFit="1" customWidth="1"/>
    <col min="92" max="92" width="4.5703125" style="1" bestFit="1" customWidth="1"/>
    <col min="93" max="94" width="5.28515625" style="1" bestFit="1" customWidth="1"/>
    <col min="95" max="95" width="5" style="1" bestFit="1" customWidth="1"/>
    <col min="96" max="96" width="5.5703125" style="1" bestFit="1" customWidth="1"/>
    <col min="97" max="97" width="5.28515625" style="1" bestFit="1" customWidth="1"/>
    <col min="98" max="16384" width="9.140625" style="1"/>
  </cols>
  <sheetData>
    <row r="1" spans="1:97" s="39" customFormat="1" ht="12.75" x14ac:dyDescent="0.2">
      <c r="A1" s="203" t="s">
        <v>158</v>
      </c>
      <c r="B1" s="84"/>
      <c r="C1" s="84"/>
      <c r="D1" s="84"/>
      <c r="E1" s="84"/>
      <c r="F1" s="84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</row>
    <row r="2" spans="1:97" s="37" customFormat="1" ht="13.5" x14ac:dyDescent="0.2">
      <c r="A2" s="204"/>
      <c r="B2" s="83">
        <v>2010</v>
      </c>
      <c r="C2" s="83">
        <v>2011</v>
      </c>
      <c r="D2" s="83">
        <v>2012</v>
      </c>
      <c r="E2" s="83">
        <v>2013</v>
      </c>
      <c r="F2" s="83">
        <v>2014</v>
      </c>
      <c r="G2" s="83">
        <v>2015</v>
      </c>
      <c r="H2" s="83">
        <v>2016</v>
      </c>
      <c r="I2" s="83">
        <v>2017</v>
      </c>
      <c r="J2" s="83">
        <v>2018</v>
      </c>
      <c r="K2" s="83">
        <v>2019</v>
      </c>
      <c r="L2" s="83">
        <v>2020</v>
      </c>
      <c r="M2" s="83">
        <v>2021</v>
      </c>
      <c r="N2" s="170">
        <v>41640</v>
      </c>
      <c r="O2" s="169">
        <v>41671</v>
      </c>
      <c r="P2" s="169">
        <v>41699</v>
      </c>
      <c r="Q2" s="169">
        <v>41730</v>
      </c>
      <c r="R2" s="169">
        <v>41760</v>
      </c>
      <c r="S2" s="169">
        <v>41791</v>
      </c>
      <c r="T2" s="169">
        <v>41821</v>
      </c>
      <c r="U2" s="169">
        <v>41852</v>
      </c>
      <c r="V2" s="169">
        <v>41883</v>
      </c>
      <c r="W2" s="169">
        <v>41913</v>
      </c>
      <c r="X2" s="169">
        <v>41944</v>
      </c>
      <c r="Y2" s="169">
        <v>41974</v>
      </c>
      <c r="Z2" s="169">
        <v>42005</v>
      </c>
      <c r="AA2" s="169">
        <v>42036</v>
      </c>
      <c r="AB2" s="169">
        <v>42064</v>
      </c>
      <c r="AC2" s="169">
        <v>42095</v>
      </c>
      <c r="AD2" s="169">
        <v>42125</v>
      </c>
      <c r="AE2" s="169">
        <v>42156</v>
      </c>
      <c r="AF2" s="169">
        <v>42186</v>
      </c>
      <c r="AG2" s="169">
        <v>42217</v>
      </c>
      <c r="AH2" s="169">
        <v>42248</v>
      </c>
      <c r="AI2" s="169">
        <v>42278</v>
      </c>
      <c r="AJ2" s="169">
        <v>42309</v>
      </c>
      <c r="AK2" s="169">
        <v>42339</v>
      </c>
      <c r="AL2" s="169">
        <v>42370</v>
      </c>
      <c r="AM2" s="169">
        <v>42401</v>
      </c>
      <c r="AN2" s="169">
        <v>42430</v>
      </c>
      <c r="AO2" s="169">
        <v>42461</v>
      </c>
      <c r="AP2" s="169">
        <v>42491</v>
      </c>
      <c r="AQ2" s="169">
        <v>42522</v>
      </c>
      <c r="AR2" s="169">
        <v>42552</v>
      </c>
      <c r="AS2" s="169">
        <v>42583</v>
      </c>
      <c r="AT2" s="169">
        <v>42614</v>
      </c>
      <c r="AU2" s="169">
        <v>42644</v>
      </c>
      <c r="AV2" s="169">
        <v>42675</v>
      </c>
      <c r="AW2" s="169">
        <v>42705</v>
      </c>
      <c r="AX2" s="169">
        <v>42736</v>
      </c>
      <c r="AY2" s="169">
        <v>42767</v>
      </c>
      <c r="AZ2" s="169">
        <v>42795</v>
      </c>
      <c r="BA2" s="169">
        <v>42826</v>
      </c>
      <c r="BB2" s="169">
        <v>42856</v>
      </c>
      <c r="BC2" s="169">
        <v>42887</v>
      </c>
      <c r="BD2" s="169">
        <v>42917</v>
      </c>
      <c r="BE2" s="169">
        <v>42948</v>
      </c>
      <c r="BF2" s="169">
        <v>42979</v>
      </c>
      <c r="BG2" s="169">
        <v>43009</v>
      </c>
      <c r="BH2" s="169">
        <v>43040</v>
      </c>
      <c r="BI2" s="169">
        <v>43070</v>
      </c>
      <c r="BJ2" s="169">
        <v>43101</v>
      </c>
      <c r="BK2" s="169">
        <v>43132</v>
      </c>
      <c r="BL2" s="169">
        <v>43160</v>
      </c>
      <c r="BM2" s="169">
        <v>43191</v>
      </c>
      <c r="BN2" s="169">
        <v>43221</v>
      </c>
      <c r="BO2" s="169">
        <v>43252</v>
      </c>
      <c r="BP2" s="169">
        <v>43282</v>
      </c>
      <c r="BQ2" s="169">
        <v>43313</v>
      </c>
      <c r="BR2" s="169">
        <v>43344</v>
      </c>
      <c r="BS2" s="169">
        <v>43374</v>
      </c>
      <c r="BT2" s="169">
        <v>43405</v>
      </c>
      <c r="BU2" s="169">
        <v>43435</v>
      </c>
      <c r="BV2" s="169">
        <v>43466</v>
      </c>
      <c r="BW2" s="169">
        <v>43497</v>
      </c>
      <c r="BX2" s="169">
        <v>43525</v>
      </c>
      <c r="BY2" s="169">
        <v>43556</v>
      </c>
      <c r="BZ2" s="169">
        <v>43586</v>
      </c>
      <c r="CA2" s="169">
        <v>43617</v>
      </c>
      <c r="CB2" s="169">
        <v>43647</v>
      </c>
      <c r="CC2" s="169">
        <v>43678</v>
      </c>
      <c r="CD2" s="169">
        <v>43709</v>
      </c>
      <c r="CE2" s="120">
        <v>43739</v>
      </c>
      <c r="CF2" s="120">
        <v>43770</v>
      </c>
      <c r="CG2" s="120">
        <v>43800</v>
      </c>
      <c r="CH2" s="120">
        <v>43831</v>
      </c>
      <c r="CI2" s="120">
        <v>43862</v>
      </c>
      <c r="CJ2" s="120">
        <v>43891</v>
      </c>
      <c r="CK2" s="120">
        <v>43922</v>
      </c>
      <c r="CL2" s="120">
        <v>43952</v>
      </c>
      <c r="CM2" s="120">
        <v>43983</v>
      </c>
      <c r="CN2" s="120">
        <v>44013</v>
      </c>
      <c r="CO2" s="120">
        <v>44044</v>
      </c>
      <c r="CP2" s="120">
        <v>44075</v>
      </c>
      <c r="CQ2" s="120">
        <v>44105</v>
      </c>
      <c r="CR2" s="120">
        <v>44136</v>
      </c>
      <c r="CS2" s="120">
        <v>44166</v>
      </c>
    </row>
    <row r="3" spans="1:97" s="22" customFormat="1" ht="13.5" x14ac:dyDescent="0.15">
      <c r="A3" s="68" t="s">
        <v>85</v>
      </c>
      <c r="B3" s="131">
        <f>'T7'!B3</f>
        <v>5942.4337571160004</v>
      </c>
      <c r="C3" s="131">
        <f>'T7'!C3</f>
        <v>6446.6474759419989</v>
      </c>
      <c r="D3" s="131">
        <f>'T7'!D3</f>
        <v>8143.5316106400005</v>
      </c>
      <c r="E3" s="131">
        <f>'T7'!E3</f>
        <v>8773.7753968879988</v>
      </c>
      <c r="F3" s="131">
        <f>'T7'!F3</f>
        <v>11596.420907387001</v>
      </c>
      <c r="G3" s="131">
        <f>'T7'!G3</f>
        <v>12367.022229835</v>
      </c>
      <c r="H3" s="131">
        <f>'T7'!H3</f>
        <v>14397.522321263001</v>
      </c>
      <c r="I3" s="131">
        <f>'T7'!I3</f>
        <v>16955.265569953001</v>
      </c>
      <c r="J3" s="131">
        <f>'T7'!J3</f>
        <v>19743.127365576998</v>
      </c>
      <c r="K3" s="131">
        <f>'T7'!K3</f>
        <v>25437.136217569001</v>
      </c>
      <c r="L3" s="131">
        <f>'T7'!L3</f>
        <v>5543.4794015480002</v>
      </c>
      <c r="M3" s="131"/>
      <c r="N3" s="135">
        <f>'T7'!N3</f>
        <v>677.1444886889999</v>
      </c>
      <c r="O3" s="171">
        <f>'T7'!O3</f>
        <v>725.72455289600009</v>
      </c>
      <c r="P3" s="171">
        <f>'T7'!P3</f>
        <v>817.6300316569999</v>
      </c>
      <c r="Q3" s="171">
        <f>'T7'!Q3</f>
        <v>1081.7040923919999</v>
      </c>
      <c r="R3" s="171">
        <f>'T7'!R3</f>
        <v>830.58375774499984</v>
      </c>
      <c r="S3" s="171">
        <f>'T7'!S3</f>
        <v>926.37679751900009</v>
      </c>
      <c r="T3" s="171">
        <f>'T7'!T3</f>
        <v>920.44871636400001</v>
      </c>
      <c r="U3" s="171">
        <f>'T7'!U3</f>
        <v>825.62731503600003</v>
      </c>
      <c r="V3" s="171">
        <f>'T7'!V3</f>
        <v>849.34783372900006</v>
      </c>
      <c r="W3" s="171">
        <f>'T7'!W3</f>
        <v>822.81075885500002</v>
      </c>
      <c r="X3" s="171">
        <f>'T7'!X3</f>
        <v>781.2371468</v>
      </c>
      <c r="Y3" s="171">
        <f>'T7'!Y3</f>
        <v>2337.7854157050001</v>
      </c>
      <c r="Z3" s="171">
        <f>'T7'!Z3</f>
        <v>737.88791782800013</v>
      </c>
      <c r="AA3" s="171">
        <f>'T7'!AA3</f>
        <v>717.00665022200008</v>
      </c>
      <c r="AB3" s="171">
        <f>'T7'!AB3</f>
        <v>1192.8959231619999</v>
      </c>
      <c r="AC3" s="171">
        <f>'T7'!AC3</f>
        <v>1332.5908700529999</v>
      </c>
      <c r="AD3" s="171">
        <f>'T7'!AD3</f>
        <v>1010.9731377949998</v>
      </c>
      <c r="AE3" s="171">
        <f>'T7'!AE3</f>
        <v>957.99629892699977</v>
      </c>
      <c r="AF3" s="171">
        <f>'T7'!AF3</f>
        <v>1033.6395141</v>
      </c>
      <c r="AG3" s="171">
        <f>'T7'!AG3</f>
        <v>926.04596154399997</v>
      </c>
      <c r="AH3" s="171">
        <f>'T7'!AH3</f>
        <v>1103.5098660159999</v>
      </c>
      <c r="AI3" s="171">
        <f>'T7'!AI3</f>
        <v>835.43753982299995</v>
      </c>
      <c r="AJ3" s="171">
        <f>'T7'!AJ3</f>
        <v>971.82700489900003</v>
      </c>
      <c r="AK3" s="171">
        <f>'T7'!AK3</f>
        <v>1547.2115454660002</v>
      </c>
      <c r="AL3" s="171">
        <f>'T7'!AL3</f>
        <v>858.333864619</v>
      </c>
      <c r="AM3" s="171">
        <f>'T7'!AM3</f>
        <v>1054.0628689519999</v>
      </c>
      <c r="AN3" s="171">
        <f>'T7'!AN3</f>
        <v>1620.6972871919997</v>
      </c>
      <c r="AO3" s="171">
        <f>'T7'!AO3</f>
        <v>1315.0829539670001</v>
      </c>
      <c r="AP3" s="171">
        <f>'T7'!AP3</f>
        <v>1361.6344408350001</v>
      </c>
      <c r="AQ3" s="171">
        <f>'T7'!AQ3</f>
        <v>1172.9743631170002</v>
      </c>
      <c r="AR3" s="171">
        <f>'T7'!AR3</f>
        <v>1179.3832880769999</v>
      </c>
      <c r="AS3" s="171">
        <f>'T7'!AS3</f>
        <v>1107.92208693</v>
      </c>
      <c r="AT3" s="171">
        <f>'T7'!AT3</f>
        <v>1126.955683633</v>
      </c>
      <c r="AU3" s="171">
        <f>'T7'!AU3</f>
        <v>959.09977186599997</v>
      </c>
      <c r="AV3" s="171">
        <f>'T7'!AV3</f>
        <v>1039.1357149139999</v>
      </c>
      <c r="AW3" s="171">
        <f>'T7'!AW3</f>
        <v>1602.239997161</v>
      </c>
      <c r="AX3" s="171">
        <f>'T7'!AX3</f>
        <v>1057.0109853040001</v>
      </c>
      <c r="AY3" s="171">
        <f>'T7'!AY3</f>
        <v>1437.4134823339998</v>
      </c>
      <c r="AZ3" s="171">
        <f>'T7'!AZ3</f>
        <v>1816.0392267780003</v>
      </c>
      <c r="BA3" s="171">
        <f>'T7'!BA3</f>
        <v>1508.4278784779999</v>
      </c>
      <c r="BB3" s="171">
        <f>'T7'!BB3</f>
        <v>1391.2817840749997</v>
      </c>
      <c r="BC3" s="171">
        <f>'T7'!BC3</f>
        <v>1193.8231176639999</v>
      </c>
      <c r="BD3" s="171">
        <f>'T7'!BD3</f>
        <v>1339.7734852980002</v>
      </c>
      <c r="BE3" s="171">
        <f>'T7'!BE3</f>
        <v>1417.3595683599999</v>
      </c>
      <c r="BF3" s="171">
        <f>'T7'!BF3</f>
        <v>1165.418965137</v>
      </c>
      <c r="BG3" s="171">
        <f>'T7'!BG3</f>
        <v>1400.8318293759999</v>
      </c>
      <c r="BH3" s="171">
        <f>'T7'!BH3</f>
        <v>1292.703097591</v>
      </c>
      <c r="BI3" s="171">
        <f>'T7'!BI3</f>
        <v>1935.182149558</v>
      </c>
      <c r="BJ3" s="171">
        <f>'T7'!BJ3</f>
        <v>1244.5302827759999</v>
      </c>
      <c r="BK3" s="171">
        <f>'T7'!BK3</f>
        <v>1326.3975241409998</v>
      </c>
      <c r="BL3" s="171">
        <f>'T7'!BL3</f>
        <v>1786.7128521029999</v>
      </c>
      <c r="BM3" s="171">
        <f>'T7'!BM3</f>
        <v>1957.8150542849999</v>
      </c>
      <c r="BN3" s="171">
        <f>'T7'!BN3</f>
        <v>1574.7465355719999</v>
      </c>
      <c r="BO3" s="171">
        <f>'T7'!BO3</f>
        <v>1548.0462134720001</v>
      </c>
      <c r="BP3" s="171">
        <f>'T7'!BP3</f>
        <v>1499.2603429970002</v>
      </c>
      <c r="BQ3" s="171">
        <f>'T7'!BQ3</f>
        <v>1696.7033272230001</v>
      </c>
      <c r="BR3" s="171">
        <f>'T7'!BR3</f>
        <v>1474.2936385810001</v>
      </c>
      <c r="BS3" s="171">
        <f>'T7'!BS3</f>
        <v>1545.745141787</v>
      </c>
      <c r="BT3" s="171">
        <f>'T7'!BT3</f>
        <v>1651.5195971869998</v>
      </c>
      <c r="BU3" s="171">
        <f>'T7'!BU3</f>
        <v>2437.3568554529998</v>
      </c>
      <c r="BV3" s="171">
        <f>'T7'!BV3</f>
        <v>1501.2495929700001</v>
      </c>
      <c r="BW3" s="171">
        <f>'T7'!BW3</f>
        <v>1409.310877824</v>
      </c>
      <c r="BX3" s="171">
        <f>'T7'!BX3</f>
        <v>2186.9313005889999</v>
      </c>
      <c r="BY3" s="171">
        <f>'T7'!BY3</f>
        <v>2279.0287341090002</v>
      </c>
      <c r="BZ3" s="171">
        <f>'T7'!BZ3</f>
        <v>1960.9561877210001</v>
      </c>
      <c r="CA3" s="171">
        <f>'T7'!CA3</f>
        <v>2115.1355493310002</v>
      </c>
      <c r="CB3" s="171">
        <f>'T7'!CB3</f>
        <v>2097.7825236150002</v>
      </c>
      <c r="CC3" s="171">
        <f>'T7'!CC3</f>
        <v>2142.9877152660001</v>
      </c>
      <c r="CD3" s="171">
        <f>'T7'!CD3</f>
        <v>2080.5481180350002</v>
      </c>
      <c r="CE3" s="137">
        <f>'T7'!CE3</f>
        <v>1865.6971308439997</v>
      </c>
      <c r="CF3" s="137">
        <f>'T7'!CF3</f>
        <v>1822.5429851220001</v>
      </c>
      <c r="CG3" s="137">
        <f>'T7'!CG3</f>
        <v>3974.9655021430003</v>
      </c>
      <c r="CH3" s="137">
        <f>'T7'!CH3</f>
        <v>1685.9988600909999</v>
      </c>
      <c r="CI3" s="137">
        <f>'T7'!CI3</f>
        <v>1882.4530338009997</v>
      </c>
      <c r="CJ3" s="137">
        <f>'T7'!CJ3</f>
        <v>1975.0275076560004</v>
      </c>
      <c r="CK3" s="137"/>
      <c r="CL3" s="137"/>
      <c r="CM3" s="137"/>
      <c r="CN3" s="137"/>
      <c r="CO3" s="137"/>
      <c r="CP3" s="137"/>
      <c r="CQ3" s="137"/>
      <c r="CR3" s="137"/>
      <c r="CS3" s="137"/>
    </row>
    <row r="4" spans="1:97" s="22" customFormat="1" ht="13.5" x14ac:dyDescent="0.15">
      <c r="A4" s="68" t="s">
        <v>86</v>
      </c>
      <c r="B4" s="131">
        <f>'T7'!B4</f>
        <v>5812.5163191729998</v>
      </c>
      <c r="C4" s="131">
        <f>'T7'!C4</f>
        <v>6370.1032060769994</v>
      </c>
      <c r="D4" s="131">
        <f>'T7'!D4</f>
        <v>7892.679909677001</v>
      </c>
      <c r="E4" s="131">
        <f>'T7'!E4</f>
        <v>8705.6056851209996</v>
      </c>
      <c r="F4" s="131">
        <f>'T7'!F4</f>
        <v>11412.424823854</v>
      </c>
      <c r="G4" s="131">
        <f>'T7'!G4</f>
        <v>12245.639126458998</v>
      </c>
      <c r="H4" s="131">
        <f>'T7'!H4</f>
        <v>14277.622635133001</v>
      </c>
      <c r="I4" s="131">
        <f>'T7'!I4</f>
        <v>16814.069114180998</v>
      </c>
      <c r="J4" s="131">
        <f>'T7'!J4</f>
        <v>19549.037173217999</v>
      </c>
      <c r="K4" s="131">
        <f>'T7'!K4</f>
        <v>25301.884116591002</v>
      </c>
      <c r="L4" s="131">
        <f>'T7'!L4</f>
        <v>5523.2851422149997</v>
      </c>
      <c r="M4" s="131"/>
      <c r="N4" s="135">
        <f>'T7'!N4</f>
        <v>677.1444886889999</v>
      </c>
      <c r="O4" s="171">
        <f>'T7'!O4</f>
        <v>724.8111685880001</v>
      </c>
      <c r="P4" s="171">
        <f>'T7'!P4</f>
        <v>817.24555259099986</v>
      </c>
      <c r="Q4" s="171">
        <f>'T7'!Q4</f>
        <v>1080.6321483919999</v>
      </c>
      <c r="R4" s="171">
        <f>'T7'!R4</f>
        <v>826.35313204999989</v>
      </c>
      <c r="S4" s="171">
        <f>'T7'!S4</f>
        <v>903.1539740610001</v>
      </c>
      <c r="T4" s="171">
        <f>'T7'!T4</f>
        <v>917.31512759099996</v>
      </c>
      <c r="U4" s="171">
        <f>'T7'!U4</f>
        <v>819.60049794100007</v>
      </c>
      <c r="V4" s="171">
        <f>'T7'!V4</f>
        <v>849.34783372900006</v>
      </c>
      <c r="W4" s="171">
        <f>'T7'!W4</f>
        <v>810.62344710299999</v>
      </c>
      <c r="X4" s="171">
        <f>'T7'!X4</f>
        <v>774.86952996800005</v>
      </c>
      <c r="Y4" s="171">
        <f>'T7'!Y4</f>
        <v>2211.327923151</v>
      </c>
      <c r="Z4" s="171">
        <f>'T7'!Z4</f>
        <v>737.88791782800013</v>
      </c>
      <c r="AA4" s="171">
        <f>'T7'!AA4</f>
        <v>716.35160674200006</v>
      </c>
      <c r="AB4" s="171">
        <f>'T7'!AB4</f>
        <v>1183.7538631519999</v>
      </c>
      <c r="AC4" s="171">
        <f>'T7'!AC4</f>
        <v>1328.425697099</v>
      </c>
      <c r="AD4" s="171">
        <f>'T7'!AD4</f>
        <v>992.53796131799982</v>
      </c>
      <c r="AE4" s="171">
        <f>'T7'!AE4</f>
        <v>953.54213095699981</v>
      </c>
      <c r="AF4" s="171">
        <f>'T7'!AF4</f>
        <v>1012.7549032740001</v>
      </c>
      <c r="AG4" s="171">
        <f>'T7'!AG4</f>
        <v>923.29540228499991</v>
      </c>
      <c r="AH4" s="171">
        <f>'T7'!AH4</f>
        <v>1092.114571333</v>
      </c>
      <c r="AI4" s="171">
        <f>'T7'!AI4</f>
        <v>822.14094760599994</v>
      </c>
      <c r="AJ4" s="171">
        <f>'T7'!AJ4</f>
        <v>960.05848985400007</v>
      </c>
      <c r="AK4" s="171">
        <f>'T7'!AK4</f>
        <v>1522.7756350110001</v>
      </c>
      <c r="AL4" s="171">
        <f>'T7'!AL4</f>
        <v>858.333864619</v>
      </c>
      <c r="AM4" s="171">
        <f>'T7'!AM4</f>
        <v>1045.1229468889999</v>
      </c>
      <c r="AN4" s="171">
        <f>'T7'!AN4</f>
        <v>1611.2924660279998</v>
      </c>
      <c r="AO4" s="171">
        <f>'T7'!AO4</f>
        <v>1315.0829539670001</v>
      </c>
      <c r="AP4" s="171">
        <f>'T7'!AP4</f>
        <v>1355.834052985</v>
      </c>
      <c r="AQ4" s="171">
        <f>'T7'!AQ4</f>
        <v>1165.4009278170001</v>
      </c>
      <c r="AR4" s="171">
        <f>'T7'!AR4</f>
        <v>1146.6331553279999</v>
      </c>
      <c r="AS4" s="171">
        <f>'T7'!AS4</f>
        <v>1107.5306354229999</v>
      </c>
      <c r="AT4" s="171">
        <f>'T7'!AT4</f>
        <v>1121.705252493</v>
      </c>
      <c r="AU4" s="171">
        <f>'T7'!AU4</f>
        <v>947.00813191700001</v>
      </c>
      <c r="AV4" s="171">
        <f>'T7'!AV4</f>
        <v>1039.1357149139999</v>
      </c>
      <c r="AW4" s="171">
        <f>'T7'!AW4</f>
        <v>1564.5425327529999</v>
      </c>
      <c r="AX4" s="171">
        <f>'T7'!AX4</f>
        <v>1053.6643143250001</v>
      </c>
      <c r="AY4" s="171">
        <f>'T7'!AY4</f>
        <v>1431.9212569829999</v>
      </c>
      <c r="AZ4" s="171">
        <f>'T7'!AZ4</f>
        <v>1806.6451023060004</v>
      </c>
      <c r="BA4" s="171">
        <f>'T7'!BA4</f>
        <v>1508.4278784779999</v>
      </c>
      <c r="BB4" s="171">
        <f>'T7'!BB4</f>
        <v>1374.9521094349998</v>
      </c>
      <c r="BC4" s="171">
        <f>'T7'!BC4</f>
        <v>1188.061078085</v>
      </c>
      <c r="BD4" s="171">
        <f>'T7'!BD4</f>
        <v>1319.3875104240001</v>
      </c>
      <c r="BE4" s="171">
        <f>'T7'!BE4</f>
        <v>1397.4356327639998</v>
      </c>
      <c r="BF4" s="171">
        <f>'T7'!BF4</f>
        <v>1165.418965137</v>
      </c>
      <c r="BG4" s="171">
        <f>'T7'!BG4</f>
        <v>1392.3786370759999</v>
      </c>
      <c r="BH4" s="171">
        <f>'T7'!BH4</f>
        <v>1270.8260202889999</v>
      </c>
      <c r="BI4" s="171">
        <f>'T7'!BI4</f>
        <v>1904.9506088789999</v>
      </c>
      <c r="BJ4" s="171">
        <f>'T7'!BJ4</f>
        <v>1244.5302827759999</v>
      </c>
      <c r="BK4" s="171">
        <f>'T7'!BK4</f>
        <v>1326.3975241409998</v>
      </c>
      <c r="BL4" s="171">
        <f>'T7'!BL4</f>
        <v>1773.829366407</v>
      </c>
      <c r="BM4" s="171">
        <f>'T7'!BM4</f>
        <v>1928.981808347</v>
      </c>
      <c r="BN4" s="171">
        <f>'T7'!BN4</f>
        <v>1574.7465355719999</v>
      </c>
      <c r="BO4" s="171">
        <f>'T7'!BO4</f>
        <v>1531.4543631070001</v>
      </c>
      <c r="BP4" s="171">
        <f>'T7'!BP4</f>
        <v>1480.8624978110001</v>
      </c>
      <c r="BQ4" s="171">
        <f>'T7'!BQ4</f>
        <v>1673.9307564430001</v>
      </c>
      <c r="BR4" s="171">
        <f>'T7'!BR4</f>
        <v>1470.7881551190001</v>
      </c>
      <c r="BS4" s="171">
        <f>'T7'!BS4</f>
        <v>1514.2170638699999</v>
      </c>
      <c r="BT4" s="171">
        <f>'T7'!BT4</f>
        <v>1624.1648086529999</v>
      </c>
      <c r="BU4" s="171">
        <f>'T7'!BU4</f>
        <v>2405.1340109719999</v>
      </c>
      <c r="BV4" s="171">
        <f>'T7'!BV4</f>
        <v>1501.2495929700001</v>
      </c>
      <c r="BW4" s="171">
        <f>'T7'!BW4</f>
        <v>1405.984097905</v>
      </c>
      <c r="BX4" s="171">
        <f>'T7'!BX4</f>
        <v>2159.598234173</v>
      </c>
      <c r="BY4" s="171">
        <f>'T7'!BY4</f>
        <v>2270.1498503420003</v>
      </c>
      <c r="BZ4" s="171">
        <f>'T7'!BZ4</f>
        <v>1962.8449377210002</v>
      </c>
      <c r="CA4" s="171">
        <f>'T7'!CA4</f>
        <v>2089.1727720230001</v>
      </c>
      <c r="CB4" s="171">
        <f>'T7'!CB4</f>
        <v>2066.2668053409998</v>
      </c>
      <c r="CC4" s="171">
        <f>'T7'!CC4</f>
        <v>2136.5157880309998</v>
      </c>
      <c r="CD4" s="171">
        <f>'T7'!CD4</f>
        <v>2107.351938709</v>
      </c>
      <c r="CE4" s="171">
        <f>'T7'!CE4</f>
        <v>1842.0181034529996</v>
      </c>
      <c r="CF4" s="171">
        <f>'T7'!CF4</f>
        <v>1813.264465101</v>
      </c>
      <c r="CG4" s="171">
        <f>'T7'!CG4</f>
        <v>3947.4675308220003</v>
      </c>
      <c r="CH4" s="171">
        <f>'T7'!CH4</f>
        <v>1685.9988600909999</v>
      </c>
      <c r="CI4" s="171">
        <f>'T7'!CI4</f>
        <v>1879.0922733189998</v>
      </c>
      <c r="CJ4" s="171">
        <f>'T7'!CJ4</f>
        <v>1958.1940088050003</v>
      </c>
    </row>
    <row r="5" spans="1:97" s="22" customFormat="1" ht="12.75" x14ac:dyDescent="0.15">
      <c r="A5" s="69" t="s">
        <v>87</v>
      </c>
      <c r="B5" s="131">
        <f>'T7'!B5</f>
        <v>4761.9049683349995</v>
      </c>
      <c r="C5" s="131">
        <f>'T7'!C5</f>
        <v>5304.9163844329996</v>
      </c>
      <c r="D5" s="131">
        <f>'T7'!D5</f>
        <v>6443.2515113720001</v>
      </c>
      <c r="E5" s="131">
        <f>'T7'!E5</f>
        <v>7288.9392188860002</v>
      </c>
      <c r="F5" s="131">
        <f>'T7'!F5</f>
        <v>9336.5078452649996</v>
      </c>
      <c r="G5" s="131">
        <f>'T7'!G5</f>
        <v>10839.848518175997</v>
      </c>
      <c r="H5" s="131">
        <f>'T7'!H5</f>
        <v>12197.747843382998</v>
      </c>
      <c r="I5" s="131">
        <f>'T7'!I5</f>
        <v>14495.915435395997</v>
      </c>
      <c r="J5" s="131">
        <f>'T7'!J5</f>
        <v>17019.160834617003</v>
      </c>
      <c r="K5" s="131">
        <f>'T7'!K5</f>
        <v>21991.576339063002</v>
      </c>
      <c r="L5" s="131">
        <f>'T7'!L5</f>
        <v>4696.9399019329994</v>
      </c>
      <c r="M5" s="131"/>
      <c r="N5" s="135">
        <f>'T7'!N5</f>
        <v>650.75362134999989</v>
      </c>
      <c r="O5" s="171">
        <f>'T7'!O5</f>
        <v>671.57551453100007</v>
      </c>
      <c r="P5" s="171">
        <f>'T7'!P5</f>
        <v>720.32849070499992</v>
      </c>
      <c r="Q5" s="171">
        <f>'T7'!Q5</f>
        <v>927.78378210300002</v>
      </c>
      <c r="R5" s="171">
        <f>'T7'!R5</f>
        <v>727.55876455499993</v>
      </c>
      <c r="S5" s="171">
        <f>'T7'!S5</f>
        <v>772.72554325300007</v>
      </c>
      <c r="T5" s="171">
        <f>'T7'!T5</f>
        <v>795.34989005999989</v>
      </c>
      <c r="U5" s="171">
        <f>'T7'!U5</f>
        <v>724.90270834900002</v>
      </c>
      <c r="V5" s="171">
        <f>'T7'!V5</f>
        <v>746.14958277000005</v>
      </c>
      <c r="W5" s="171">
        <f>'T7'!W5</f>
        <v>714.17767738299995</v>
      </c>
      <c r="X5" s="171">
        <f>'T7'!X5</f>
        <v>675.06421241900011</v>
      </c>
      <c r="Y5" s="171">
        <f>'T7'!Y5</f>
        <v>1210.138057787</v>
      </c>
      <c r="Z5" s="171">
        <f>'T7'!Z5</f>
        <v>696.86255993000009</v>
      </c>
      <c r="AA5" s="171">
        <f>'T7'!AA5</f>
        <v>688.080031523</v>
      </c>
      <c r="AB5" s="171">
        <f>'T7'!AB5</f>
        <v>1045.6600492079999</v>
      </c>
      <c r="AC5" s="171">
        <f>'T7'!AC5</f>
        <v>1258.2923927869999</v>
      </c>
      <c r="AD5" s="171">
        <f>'T7'!AD5</f>
        <v>865.02550496399988</v>
      </c>
      <c r="AE5" s="171">
        <f>'T7'!AE5</f>
        <v>882.74142070599987</v>
      </c>
      <c r="AF5" s="171">
        <f>'T7'!AF5</f>
        <v>921.49879073200009</v>
      </c>
      <c r="AG5" s="171">
        <f>'T7'!AG5</f>
        <v>812.15568157299992</v>
      </c>
      <c r="AH5" s="171">
        <f>'T7'!AH5</f>
        <v>922.35813723399997</v>
      </c>
      <c r="AI5" s="171">
        <f>'T7'!AI5</f>
        <v>744.24191676199996</v>
      </c>
      <c r="AJ5" s="171">
        <f>'T7'!AJ5</f>
        <v>855.96814706100008</v>
      </c>
      <c r="AK5" s="171">
        <f>'T7'!AK5</f>
        <v>1146.963885696</v>
      </c>
      <c r="AL5" s="171">
        <f>'T7'!AL5</f>
        <v>798.05121137599997</v>
      </c>
      <c r="AM5" s="171">
        <f>'T7'!AM5</f>
        <v>960.99306632599996</v>
      </c>
      <c r="AN5" s="171">
        <f>'T7'!AN5</f>
        <v>1496.4242796479998</v>
      </c>
      <c r="AO5" s="171">
        <f>'T7'!AO5</f>
        <v>1234.7044987090001</v>
      </c>
      <c r="AP5" s="171">
        <f>'T7'!AP5</f>
        <v>1099.363514037</v>
      </c>
      <c r="AQ5" s="171">
        <f>'T7'!AQ5</f>
        <v>1034.0468735290001</v>
      </c>
      <c r="AR5" s="171">
        <f>'T7'!AR5</f>
        <v>986.335100721</v>
      </c>
      <c r="AS5" s="171">
        <f>'T7'!AS5</f>
        <v>933.90534596499992</v>
      </c>
      <c r="AT5" s="171">
        <f>'T7'!AT5</f>
        <v>930.27084290599987</v>
      </c>
      <c r="AU5" s="171">
        <f>'T7'!AU5</f>
        <v>794.82921486400005</v>
      </c>
      <c r="AV5" s="171">
        <f>'T7'!AV5</f>
        <v>836.58052270699989</v>
      </c>
      <c r="AW5" s="171">
        <f>'T7'!AW5</f>
        <v>1092.243372595</v>
      </c>
      <c r="AX5" s="171">
        <f>'T7'!AX5</f>
        <v>1007.3401318890001</v>
      </c>
      <c r="AY5" s="171">
        <f>'T7'!AY5</f>
        <v>1314.6139211259999</v>
      </c>
      <c r="AZ5" s="171">
        <f>'T7'!AZ5</f>
        <v>1593.4083239500003</v>
      </c>
      <c r="BA5" s="171">
        <f>'T7'!BA5</f>
        <v>1383.6850154499998</v>
      </c>
      <c r="BB5" s="171">
        <f>'T7'!BB5</f>
        <v>1189.9418612319998</v>
      </c>
      <c r="BC5" s="171">
        <f>'T7'!BC5</f>
        <v>1006.9120060319999</v>
      </c>
      <c r="BD5" s="171">
        <f>'T7'!BD5</f>
        <v>1201.546280693</v>
      </c>
      <c r="BE5" s="171">
        <f>'T7'!BE5</f>
        <v>1109.9445163739999</v>
      </c>
      <c r="BF5" s="171">
        <f>'T7'!BF5</f>
        <v>1011.860710336</v>
      </c>
      <c r="BG5" s="171">
        <f>'T7'!BG5</f>
        <v>1117.9547012319999</v>
      </c>
      <c r="BH5" s="171">
        <f>'T7'!BH5</f>
        <v>1026.7714079719999</v>
      </c>
      <c r="BI5" s="171">
        <f>'T7'!BI5</f>
        <v>1531.93655911</v>
      </c>
      <c r="BJ5" s="171">
        <f>'T7'!BJ5</f>
        <v>1123.8510517709999</v>
      </c>
      <c r="BK5" s="171">
        <f>'T7'!BK5</f>
        <v>1181.5213685849999</v>
      </c>
      <c r="BL5" s="171">
        <f>'T7'!BL5</f>
        <v>1679.550493237</v>
      </c>
      <c r="BM5" s="171">
        <f>'T7'!BM5</f>
        <v>1613.4377381429999</v>
      </c>
      <c r="BN5" s="171">
        <f>'T7'!BN5</f>
        <v>1436.8345861319999</v>
      </c>
      <c r="BO5" s="171">
        <f>'T7'!BO5</f>
        <v>1375.1110734839999</v>
      </c>
      <c r="BP5" s="171">
        <f>'T7'!BP5</f>
        <v>1220.8767768800001</v>
      </c>
      <c r="BQ5" s="171">
        <f>'T7'!BQ5</f>
        <v>1499.0043640169999</v>
      </c>
      <c r="BR5" s="171">
        <f>'T7'!BR5</f>
        <v>1290.283918074</v>
      </c>
      <c r="BS5" s="171">
        <f>'T7'!BS5</f>
        <v>1313.4073633159999</v>
      </c>
      <c r="BT5" s="171">
        <f>'T7'!BT5</f>
        <v>1358.663180153</v>
      </c>
      <c r="BU5" s="171">
        <f>'T7'!BU5</f>
        <v>1926.618920825</v>
      </c>
      <c r="BV5" s="171">
        <f>'T7'!BV5</f>
        <v>1429.019689791</v>
      </c>
      <c r="BW5" s="171">
        <f>'T7'!BW5</f>
        <v>1279.809610993</v>
      </c>
      <c r="BX5" s="171">
        <f>'T7'!BX5</f>
        <v>1815.4536455140001</v>
      </c>
      <c r="BY5" s="171">
        <f>'T7'!BY5</f>
        <v>2115.0916183300001</v>
      </c>
      <c r="BZ5" s="171">
        <f>'T7'!BZ5</f>
        <v>1793.9346817400001</v>
      </c>
      <c r="CA5" s="171">
        <f>'T7'!CA5</f>
        <v>1754.4707167270003</v>
      </c>
      <c r="CB5" s="171">
        <f>'T7'!CB5</f>
        <v>1712.7007556000001</v>
      </c>
      <c r="CC5" s="171">
        <f>'T7'!CC5</f>
        <v>1832.9785179119999</v>
      </c>
      <c r="CD5" s="171">
        <f>'T7'!CD5</f>
        <v>1870.3393012679999</v>
      </c>
      <c r="CE5" s="171">
        <f>'T7'!CE5</f>
        <v>1608.8680488259997</v>
      </c>
      <c r="CF5" s="171">
        <f>'T7'!CF5</f>
        <v>1630.030131296</v>
      </c>
      <c r="CG5" s="171">
        <f>'T7'!CG5</f>
        <v>3148.8796210660003</v>
      </c>
      <c r="CH5" s="171">
        <f>'T7'!CH5</f>
        <v>1485.1812414569999</v>
      </c>
      <c r="CI5" s="171">
        <f>'T7'!CI5</f>
        <v>1459.8935396579998</v>
      </c>
      <c r="CJ5" s="171">
        <f>'T7'!CJ5</f>
        <v>1751.8651208180002</v>
      </c>
    </row>
    <row r="6" spans="1:97" s="22" customFormat="1" ht="12.75" x14ac:dyDescent="0.15">
      <c r="A6" s="70" t="s">
        <v>88</v>
      </c>
      <c r="B6" s="131">
        <f>'T7'!B6</f>
        <v>800.39565419600001</v>
      </c>
      <c r="C6" s="131">
        <f>'T7'!C6</f>
        <v>959.64272029099993</v>
      </c>
      <c r="D6" s="131">
        <f>'T7'!D6</f>
        <v>1276.0492106930001</v>
      </c>
      <c r="E6" s="131">
        <f>'T7'!E6</f>
        <v>1561.4502723730002</v>
      </c>
      <c r="F6" s="131">
        <f>'T7'!F6</f>
        <v>1964.8248570550004</v>
      </c>
      <c r="G6" s="131">
        <f>'T7'!G6</f>
        <v>2472.0939131269997</v>
      </c>
      <c r="H6" s="131">
        <f>'T7'!H6</f>
        <v>2952.7875677210004</v>
      </c>
      <c r="I6" s="131">
        <f>'T7'!I6</f>
        <v>3793.2210126649998</v>
      </c>
      <c r="J6" s="131">
        <f>'T7'!J6</f>
        <v>3886.9431479059999</v>
      </c>
      <c r="K6" s="131">
        <f>'T7'!K6</f>
        <v>5041.274446376</v>
      </c>
      <c r="L6" s="131">
        <f>'T7'!L6</f>
        <v>909.99682031399993</v>
      </c>
      <c r="M6" s="131"/>
      <c r="N6" s="135">
        <f>'T7'!N6</f>
        <v>120.36064047599997</v>
      </c>
      <c r="O6" s="171">
        <f>'T7'!O6</f>
        <v>106.180982779</v>
      </c>
      <c r="P6" s="171">
        <f>'T7'!P6</f>
        <v>173.47162316000001</v>
      </c>
      <c r="Q6" s="171">
        <f>'T7'!Q6</f>
        <v>419.57452044900003</v>
      </c>
      <c r="R6" s="171">
        <f>'T7'!R6</f>
        <v>196.44030827199998</v>
      </c>
      <c r="S6" s="171">
        <f>'T7'!S6</f>
        <v>126.52549351600001</v>
      </c>
      <c r="T6" s="171">
        <f>'T7'!T6</f>
        <v>152.02171094000002</v>
      </c>
      <c r="U6" s="171">
        <f>'T7'!U6</f>
        <v>159.96565311800001</v>
      </c>
      <c r="V6" s="171">
        <f>'T7'!V6</f>
        <v>111.064515165</v>
      </c>
      <c r="W6" s="171">
        <f>'T7'!W6</f>
        <v>137.69415634399999</v>
      </c>
      <c r="X6" s="171">
        <f>'T7'!X6</f>
        <v>119.475158996</v>
      </c>
      <c r="Y6" s="171">
        <f>'T7'!Y6</f>
        <v>142.05009383999999</v>
      </c>
      <c r="Z6" s="171">
        <f>'T7'!Z6</f>
        <v>165.09178748600002</v>
      </c>
      <c r="AA6" s="171">
        <f>'T7'!AA6</f>
        <v>117.871099966</v>
      </c>
      <c r="AB6" s="171">
        <f>'T7'!AB6</f>
        <v>315.74547443199998</v>
      </c>
      <c r="AC6" s="171">
        <f>'T7'!AC6</f>
        <v>606.85248058599996</v>
      </c>
      <c r="AD6" s="171">
        <f>'T7'!AD6</f>
        <v>143.45501502499999</v>
      </c>
      <c r="AE6" s="171">
        <f>'T7'!AE6</f>
        <v>150.56637572599999</v>
      </c>
      <c r="AF6" s="171">
        <f>'T7'!AF6</f>
        <v>177.10631183500001</v>
      </c>
      <c r="AG6" s="171">
        <f>'T7'!AG6</f>
        <v>168.29392561500001</v>
      </c>
      <c r="AH6" s="171">
        <f>'T7'!AH6</f>
        <v>145.37274523299999</v>
      </c>
      <c r="AI6" s="171">
        <f>'T7'!AI6</f>
        <v>172.03513158499999</v>
      </c>
      <c r="AJ6" s="171">
        <f>'T7'!AJ6</f>
        <v>141.56347296600001</v>
      </c>
      <c r="AK6" s="171">
        <f>'T7'!AK6</f>
        <v>168.14009267200001</v>
      </c>
      <c r="AL6" s="171">
        <f>'T7'!AL6</f>
        <v>155.170859909</v>
      </c>
      <c r="AM6" s="171">
        <f>'T7'!AM6</f>
        <v>144.714992467</v>
      </c>
      <c r="AN6" s="171">
        <f>'T7'!AN6</f>
        <v>597.36645191899993</v>
      </c>
      <c r="AO6" s="171">
        <f>'T7'!AO6</f>
        <v>532.34348818599995</v>
      </c>
      <c r="AP6" s="171">
        <f>'T7'!AP6</f>
        <v>250.49161217</v>
      </c>
      <c r="AQ6" s="171">
        <f>'T7'!AQ6</f>
        <v>199.219705363</v>
      </c>
      <c r="AR6" s="171">
        <f>'T7'!AR6</f>
        <v>226.37346752600001</v>
      </c>
      <c r="AS6" s="171">
        <f>'T7'!AS6</f>
        <v>176.78812465999999</v>
      </c>
      <c r="AT6" s="171">
        <f>'T7'!AT6</f>
        <v>174.58475829100001</v>
      </c>
      <c r="AU6" s="171">
        <f>'T7'!AU6</f>
        <v>157.715376507</v>
      </c>
      <c r="AV6" s="171">
        <f>'T7'!AV6</f>
        <v>182.23143229199999</v>
      </c>
      <c r="AW6" s="171">
        <f>'T7'!AW6</f>
        <v>155.78729843099998</v>
      </c>
      <c r="AX6" s="171">
        <f>'T7'!AX6</f>
        <v>251.53361872300002</v>
      </c>
      <c r="AY6" s="171">
        <f>'T7'!AY6</f>
        <v>305.03320944300003</v>
      </c>
      <c r="AZ6" s="171">
        <f>'T7'!AZ6</f>
        <v>722.27159534900011</v>
      </c>
      <c r="BA6" s="171">
        <f>'T7'!BA6</f>
        <v>632.37800086199991</v>
      </c>
      <c r="BB6" s="171">
        <f>'T7'!BB6</f>
        <v>291.74841175799997</v>
      </c>
      <c r="BC6" s="171">
        <f>'T7'!BC6</f>
        <v>211.81392384300003</v>
      </c>
      <c r="BD6" s="171">
        <f>'T7'!BD6</f>
        <v>253.35070437299999</v>
      </c>
      <c r="BE6" s="171">
        <f>'T7'!BE6</f>
        <v>217.79124185400002</v>
      </c>
      <c r="BF6" s="171">
        <f>'T7'!BF6</f>
        <v>256.20880172699998</v>
      </c>
      <c r="BG6" s="171">
        <f>'T7'!BG6</f>
        <v>218.87791290599998</v>
      </c>
      <c r="BH6" s="171">
        <f>'T7'!BH6</f>
        <v>184.67528071799998</v>
      </c>
      <c r="BI6" s="171">
        <f>'T7'!BI6</f>
        <v>247.53831110900001</v>
      </c>
      <c r="BJ6" s="171">
        <f>'T7'!BJ6</f>
        <v>234.780484852</v>
      </c>
      <c r="BK6" s="171">
        <f>'T7'!BK6</f>
        <v>176.18512867099997</v>
      </c>
      <c r="BL6" s="171">
        <f>'T7'!BL6</f>
        <v>567.83860977999996</v>
      </c>
      <c r="BM6" s="171">
        <f>'T7'!BM6</f>
        <v>667.47493173700002</v>
      </c>
      <c r="BN6" s="171">
        <f>'T7'!BN6</f>
        <v>364.82447835300002</v>
      </c>
      <c r="BO6" s="171">
        <f>'T7'!BO6</f>
        <v>247.26731394000001</v>
      </c>
      <c r="BP6" s="171">
        <f>'T7'!BP6</f>
        <v>264.636554719</v>
      </c>
      <c r="BQ6" s="171">
        <f>'T7'!BQ6</f>
        <v>287.27569826899997</v>
      </c>
      <c r="BR6" s="171">
        <f>'T7'!BR6</f>
        <v>251.81587733799998</v>
      </c>
      <c r="BS6" s="171">
        <f>'T7'!BS6</f>
        <v>208.73662002399999</v>
      </c>
      <c r="BT6" s="171">
        <f>'T7'!BT6</f>
        <v>224.93455759299999</v>
      </c>
      <c r="BU6" s="171">
        <f>'T7'!BU6</f>
        <v>391.17289263000004</v>
      </c>
      <c r="BV6" s="171">
        <f>'T7'!BV6</f>
        <v>250.812756552</v>
      </c>
      <c r="BW6" s="171">
        <f>'T7'!BW6</f>
        <v>210.614585963</v>
      </c>
      <c r="BX6" s="171">
        <f>'T7'!BX6</f>
        <v>541.93066762299998</v>
      </c>
      <c r="BY6" s="171">
        <f>'T7'!BY6</f>
        <v>816.80302041199991</v>
      </c>
      <c r="BZ6" s="171">
        <f>'T7'!BZ6</f>
        <v>486.81182606399994</v>
      </c>
      <c r="CA6" s="171">
        <f>'T7'!CA6</f>
        <v>308.52267230000001</v>
      </c>
      <c r="CB6" s="171">
        <f>'T7'!CB6</f>
        <v>302.75791611600005</v>
      </c>
      <c r="CC6" s="171">
        <f>'T7'!CC6</f>
        <v>300.91591647600001</v>
      </c>
      <c r="CD6" s="171">
        <f>'T7'!CD6</f>
        <v>304.42209422400003</v>
      </c>
      <c r="CE6" s="171">
        <f>'T7'!CE6</f>
        <v>255.88433859199998</v>
      </c>
      <c r="CF6" s="171">
        <f>'T7'!CF6</f>
        <v>280.46585168000001</v>
      </c>
      <c r="CG6" s="171">
        <f>'T7'!CG6</f>
        <v>981.33280037400004</v>
      </c>
      <c r="CH6" s="171">
        <f>'T7'!CH6</f>
        <v>259.12126198199996</v>
      </c>
      <c r="CI6" s="171">
        <f>'T7'!CI6</f>
        <v>203.49011515499996</v>
      </c>
      <c r="CJ6" s="171">
        <f>'T7'!CJ6</f>
        <v>447.38544317700001</v>
      </c>
    </row>
    <row r="7" spans="1:97" ht="12.75" x14ac:dyDescent="0.2">
      <c r="A7" s="71" t="s">
        <v>89</v>
      </c>
      <c r="B7" s="139">
        <f>'T7'!B7</f>
        <v>153.80612385600003</v>
      </c>
      <c r="C7" s="139">
        <f>'T7'!C7</f>
        <v>184.66167109999998</v>
      </c>
      <c r="D7" s="139">
        <f>'T7'!D7</f>
        <v>234.15375180499998</v>
      </c>
      <c r="E7" s="139">
        <f>'T7'!E7</f>
        <v>300.70863384199998</v>
      </c>
      <c r="F7" s="139">
        <f>'T7'!F7</f>
        <v>389.88834570099999</v>
      </c>
      <c r="G7" s="139">
        <f>'T7'!G7</f>
        <v>462.36635275000003</v>
      </c>
      <c r="H7" s="139">
        <f>'T7'!H7</f>
        <v>557.10431461500002</v>
      </c>
      <c r="I7" s="139">
        <f>'T7'!I7</f>
        <v>676.6886618420001</v>
      </c>
      <c r="J7" s="139">
        <f>'T7'!J7</f>
        <v>682.26287848100014</v>
      </c>
      <c r="K7" s="139">
        <f>'T7'!K7</f>
        <v>843.25204871899996</v>
      </c>
      <c r="L7" s="139">
        <f>'T7'!L7</f>
        <v>216.19537671399999</v>
      </c>
      <c r="M7" s="139"/>
      <c r="N7" s="140">
        <f>'T7'!N7</f>
        <v>27.341739630999999</v>
      </c>
      <c r="O7" s="172">
        <f>'T7'!O7</f>
        <v>29.959692058000002</v>
      </c>
      <c r="P7" s="172">
        <f>'T7'!P7</f>
        <v>30.536499510000002</v>
      </c>
      <c r="Q7" s="172">
        <f>'T7'!Q7</f>
        <v>25.162051447000003</v>
      </c>
      <c r="R7" s="172">
        <f>'T7'!R7</f>
        <v>28.203239922000002</v>
      </c>
      <c r="S7" s="172">
        <f>'T7'!S7</f>
        <v>34.680191049000001</v>
      </c>
      <c r="T7" s="172">
        <f>'T7'!T7</f>
        <v>40.477807156000004</v>
      </c>
      <c r="U7" s="172">
        <f>'T7'!U7</f>
        <v>35.335658123999998</v>
      </c>
      <c r="V7" s="172">
        <f>'T7'!V7</f>
        <v>30.939434783999999</v>
      </c>
      <c r="W7" s="172">
        <f>'T7'!W7</f>
        <v>36.244468266999995</v>
      </c>
      <c r="X7" s="172">
        <f>'T7'!X7</f>
        <v>32.455706227999997</v>
      </c>
      <c r="Y7" s="172">
        <f>'T7'!Y7</f>
        <v>38.551857525000003</v>
      </c>
      <c r="Z7" s="172">
        <f>'T7'!Z7</f>
        <v>35.755021046000003</v>
      </c>
      <c r="AA7" s="172">
        <f>'T7'!AA7</f>
        <v>30.318356665</v>
      </c>
      <c r="AB7" s="172">
        <f>'T7'!AB7</f>
        <v>47.433118685000004</v>
      </c>
      <c r="AC7" s="172">
        <f>'T7'!AC7</f>
        <v>35.244585774999997</v>
      </c>
      <c r="AD7" s="172">
        <f>'T7'!AD7</f>
        <v>32.783644965000001</v>
      </c>
      <c r="AE7" s="172">
        <f>'T7'!AE7</f>
        <v>49.985346587000002</v>
      </c>
      <c r="AF7" s="172">
        <f>'T7'!AF7</f>
        <v>38.870659234000001</v>
      </c>
      <c r="AG7" s="172">
        <f>'T7'!AG7</f>
        <v>37.409887441999999</v>
      </c>
      <c r="AH7" s="172">
        <f>'T7'!AH7</f>
        <v>35.110790063000003</v>
      </c>
      <c r="AI7" s="172">
        <f>'T7'!AI7</f>
        <v>37.890810219999999</v>
      </c>
      <c r="AJ7" s="172">
        <f>'T7'!AJ7</f>
        <v>39.760856124999997</v>
      </c>
      <c r="AK7" s="172">
        <f>'T7'!AK7</f>
        <v>41.803275943000003</v>
      </c>
      <c r="AL7" s="172">
        <f>'T7'!AL7</f>
        <v>39.142380727999999</v>
      </c>
      <c r="AM7" s="172">
        <f>'T7'!AM7</f>
        <v>36.442714404999997</v>
      </c>
      <c r="AN7" s="172">
        <f>'T7'!AN7</f>
        <v>59.671502013999998</v>
      </c>
      <c r="AO7" s="172">
        <f>'T7'!AO7</f>
        <v>46.895855124000001</v>
      </c>
      <c r="AP7" s="172">
        <f>'T7'!AP7</f>
        <v>57.827896490000001</v>
      </c>
      <c r="AQ7" s="172">
        <f>'T7'!AQ7</f>
        <v>45.821240109000001</v>
      </c>
      <c r="AR7" s="172">
        <f>'T7'!AR7</f>
        <v>54.978398006000006</v>
      </c>
      <c r="AS7" s="172">
        <f>'T7'!AS7</f>
        <v>46.779252376999999</v>
      </c>
      <c r="AT7" s="172">
        <f>'T7'!AT7</f>
        <v>45.218530952999998</v>
      </c>
      <c r="AU7" s="172">
        <f>'T7'!AU7</f>
        <v>43.278755316000002</v>
      </c>
      <c r="AV7" s="172">
        <f>'T7'!AV7</f>
        <v>38.576080365000003</v>
      </c>
      <c r="AW7" s="172">
        <f>'T7'!AW7</f>
        <v>42.471708727999996</v>
      </c>
      <c r="AX7" s="172">
        <f>'T7'!AX7</f>
        <v>54.833052100000003</v>
      </c>
      <c r="AY7" s="172">
        <f>'T7'!AY7</f>
        <v>87.069499712999999</v>
      </c>
      <c r="AZ7" s="172">
        <f>'T7'!AZ7</f>
        <v>110.05478971500001</v>
      </c>
      <c r="BA7" s="172">
        <f>'T7'!BA7</f>
        <v>13.33294592</v>
      </c>
      <c r="BB7" s="172">
        <f>'T7'!BB7</f>
        <v>44.213190712000006</v>
      </c>
      <c r="BC7" s="172">
        <f>'T7'!BC7</f>
        <v>43.169076537999999</v>
      </c>
      <c r="BD7" s="172">
        <f>'T7'!BD7</f>
        <v>57.047162257000004</v>
      </c>
      <c r="BE7" s="172">
        <f>'T7'!BE7</f>
        <v>41.667678150999997</v>
      </c>
      <c r="BF7" s="172">
        <f>'T7'!BF7</f>
        <v>51.975331705999999</v>
      </c>
      <c r="BG7" s="172">
        <f>'T7'!BG7</f>
        <v>65.903055105999996</v>
      </c>
      <c r="BH7" s="172">
        <f>'T7'!BH7</f>
        <v>43.485658870999998</v>
      </c>
      <c r="BI7" s="172">
        <f>'T7'!BI7</f>
        <v>63.937221053000002</v>
      </c>
      <c r="BJ7" s="172">
        <f>'T7'!BJ7</f>
        <v>64.537706893000006</v>
      </c>
      <c r="BK7" s="172">
        <f>'T7'!BK7</f>
        <v>64.487653840999997</v>
      </c>
      <c r="BL7" s="172">
        <f>'T7'!BL7</f>
        <v>58.557075482999998</v>
      </c>
      <c r="BM7" s="172">
        <f>'T7'!BM7</f>
        <v>46.764136295999997</v>
      </c>
      <c r="BN7" s="172">
        <f>'T7'!BN7</f>
        <v>48.717361420000003</v>
      </c>
      <c r="BO7" s="172">
        <f>'T7'!BO7</f>
        <v>60.884551574</v>
      </c>
      <c r="BP7" s="172">
        <f>'T7'!BP7</f>
        <v>57.138928787999994</v>
      </c>
      <c r="BQ7" s="172">
        <f>'T7'!BQ7</f>
        <v>57.873612383000001</v>
      </c>
      <c r="BR7" s="172">
        <f>'T7'!BR7</f>
        <v>56.893040460999998</v>
      </c>
      <c r="BS7" s="172">
        <f>'T7'!BS7</f>
        <v>47.298795592000005</v>
      </c>
      <c r="BT7" s="172">
        <f>'T7'!BT7</f>
        <v>44.827736084999998</v>
      </c>
      <c r="BU7" s="172">
        <f>'T7'!BU7</f>
        <v>74.28227966499999</v>
      </c>
      <c r="BV7" s="172">
        <f>'T7'!BV7</f>
        <v>60.294004309999998</v>
      </c>
      <c r="BW7" s="172">
        <f>'T7'!BW7</f>
        <v>57.312344727999999</v>
      </c>
      <c r="BX7" s="172">
        <f>'T7'!BX7</f>
        <v>63.198737244999997</v>
      </c>
      <c r="BY7" s="172">
        <f>'T7'!BY7</f>
        <v>46.252447068000002</v>
      </c>
      <c r="BZ7" s="172">
        <f>'T7'!BZ7</f>
        <v>56.987392012999997</v>
      </c>
      <c r="CA7" s="172">
        <f>'T7'!CA7</f>
        <v>75.525201178999993</v>
      </c>
      <c r="CB7" s="172">
        <f>'T7'!CB7</f>
        <v>66.662790064000006</v>
      </c>
      <c r="CC7" s="172">
        <f>'T7'!CC7</f>
        <v>46.303556041999997</v>
      </c>
      <c r="CD7" s="172">
        <f>'T7'!CD7</f>
        <v>69.039605402999996</v>
      </c>
      <c r="CE7" s="172">
        <f>'T7'!CE7</f>
        <v>63.365787239999996</v>
      </c>
      <c r="CF7" s="172">
        <f>'T7'!CF7</f>
        <v>57.656585841000002</v>
      </c>
      <c r="CG7" s="172">
        <f>'T7'!CG7</f>
        <v>180.65359758599999</v>
      </c>
      <c r="CH7" s="172">
        <f>'T7'!CH7</f>
        <v>64.502360914999997</v>
      </c>
      <c r="CI7" s="172">
        <f>'T7'!CI7</f>
        <v>51.741110180999996</v>
      </c>
      <c r="CJ7" s="172">
        <f>'T7'!CJ7</f>
        <v>99.951905617999998</v>
      </c>
    </row>
    <row r="8" spans="1:97" ht="12.75" x14ac:dyDescent="0.2">
      <c r="A8" s="71" t="s">
        <v>90</v>
      </c>
      <c r="B8" s="139">
        <f>'T7'!B8</f>
        <v>595.28882624300002</v>
      </c>
      <c r="C8" s="139">
        <f>'T7'!C8</f>
        <v>715.63007531899996</v>
      </c>
      <c r="D8" s="139">
        <f>'T7'!D8</f>
        <v>966.60456459800014</v>
      </c>
      <c r="E8" s="139">
        <f>'T7'!E8</f>
        <v>1167.2331345280002</v>
      </c>
      <c r="F8" s="139">
        <f>'T7'!F8</f>
        <v>1446.192338631</v>
      </c>
      <c r="G8" s="139">
        <f>'T7'!G8</f>
        <v>1841.5117206929999</v>
      </c>
      <c r="H8" s="139">
        <f>'T7'!H8</f>
        <v>2181.8874887069996</v>
      </c>
      <c r="I8" s="139">
        <f>'T7'!I8</f>
        <v>2837.9075655880001</v>
      </c>
      <c r="J8" s="139">
        <f>'T7'!J8</f>
        <v>3204.680269425</v>
      </c>
      <c r="K8" s="139">
        <f>'T7'!K8</f>
        <v>4198.0223976570005</v>
      </c>
      <c r="L8" s="139">
        <f>'T7'!L8</f>
        <v>693.80144359999997</v>
      </c>
      <c r="M8" s="139"/>
      <c r="N8" s="140">
        <f>'T7'!N8</f>
        <v>83.999981380999984</v>
      </c>
      <c r="O8" s="172">
        <f>'T7'!O8</f>
        <v>64.582978945000008</v>
      </c>
      <c r="P8" s="172">
        <f>'T7'!P8</f>
        <v>135.137335963</v>
      </c>
      <c r="Q8" s="172">
        <f>'T7'!Q8</f>
        <v>387.70553135</v>
      </c>
      <c r="R8" s="172">
        <f>'T7'!R8</f>
        <v>157.999943694</v>
      </c>
      <c r="S8" s="172">
        <f>'T7'!S8</f>
        <v>81.140976957000007</v>
      </c>
      <c r="T8" s="172">
        <f>'T7'!T8</f>
        <v>100.76263803800001</v>
      </c>
      <c r="U8" s="172">
        <f>'T7'!U8</f>
        <v>113.29443491000001</v>
      </c>
      <c r="V8" s="172">
        <f>'T7'!V8</f>
        <v>69.656278771000004</v>
      </c>
      <c r="W8" s="172">
        <f>'T7'!W8</f>
        <v>86.174332706000001</v>
      </c>
      <c r="X8" s="172">
        <f>'T7'!X8</f>
        <v>74.529972208000004</v>
      </c>
      <c r="Y8" s="172">
        <f>'T7'!Y8</f>
        <v>91.207933707999999</v>
      </c>
      <c r="Z8" s="172">
        <f>'T7'!Z8</f>
        <v>117.092446243</v>
      </c>
      <c r="AA8" s="172">
        <f>'T7'!AA8</f>
        <v>77.090704094000003</v>
      </c>
      <c r="AB8" s="172">
        <f>'T7'!AB8</f>
        <v>255.953452274</v>
      </c>
      <c r="AC8" s="172">
        <f>'T7'!AC8</f>
        <v>559.73055375199999</v>
      </c>
      <c r="AD8" s="172">
        <f>'T7'!AD8</f>
        <v>100.53787991999999</v>
      </c>
      <c r="AE8" s="172">
        <f>'T7'!AE8</f>
        <v>80.940484643999994</v>
      </c>
      <c r="AF8" s="172">
        <f>'T7'!AF8</f>
        <v>120.445306362</v>
      </c>
      <c r="AG8" s="172">
        <f>'T7'!AG8</f>
        <v>116.109768195</v>
      </c>
      <c r="AH8" s="172">
        <f>'T7'!AH8</f>
        <v>96.52730412999999</v>
      </c>
      <c r="AI8" s="172">
        <f>'T7'!AI8</f>
        <v>121.26657105599999</v>
      </c>
      <c r="AJ8" s="172">
        <f>'T7'!AJ8</f>
        <v>87.631676400000018</v>
      </c>
      <c r="AK8" s="172">
        <f>'T7'!AK8</f>
        <v>108.18557362300001</v>
      </c>
      <c r="AL8" s="172">
        <f>'T7'!AL8</f>
        <v>103.618075812</v>
      </c>
      <c r="AM8" s="172">
        <f>'T7'!AM8</f>
        <v>92.064456860999996</v>
      </c>
      <c r="AN8" s="172">
        <f>'T7'!AN8</f>
        <v>516.02734622599996</v>
      </c>
      <c r="AO8" s="172">
        <f>'T7'!AO8</f>
        <v>463.834671501</v>
      </c>
      <c r="AP8" s="172">
        <f>'T7'!AP8</f>
        <v>175.22639634699999</v>
      </c>
      <c r="AQ8" s="172">
        <f>'T7'!AQ8</f>
        <v>137.910163611</v>
      </c>
      <c r="AR8" s="172">
        <f>'T7'!AR8</f>
        <v>149.19705606400001</v>
      </c>
      <c r="AS8" s="172">
        <f>'T7'!AS8</f>
        <v>113.02882629299999</v>
      </c>
      <c r="AT8" s="172">
        <f>'T7'!AT8</f>
        <v>114.312101349</v>
      </c>
      <c r="AU8" s="172">
        <f>'T7'!AU8</f>
        <v>95.211719322999997</v>
      </c>
      <c r="AV8" s="172">
        <f>'T7'!AV8</f>
        <v>127.4872459</v>
      </c>
      <c r="AW8" s="172">
        <f>'T7'!AW8</f>
        <v>93.969429419999997</v>
      </c>
      <c r="AX8" s="172">
        <f>'T7'!AX8</f>
        <v>174.809596164</v>
      </c>
      <c r="AY8" s="172">
        <f>'T7'!AY8</f>
        <v>183.48195162300001</v>
      </c>
      <c r="AZ8" s="172">
        <f>'T7'!AZ8</f>
        <v>592.82251771600011</v>
      </c>
      <c r="BA8" s="172">
        <f>'T7'!BA8</f>
        <v>603.66449695799986</v>
      </c>
      <c r="BB8" s="172">
        <f>'T7'!BB8</f>
        <v>219.64768913399999</v>
      </c>
      <c r="BC8" s="172">
        <f>'T7'!BC8</f>
        <v>149.62194179300002</v>
      </c>
      <c r="BD8" s="172">
        <f>'T7'!BD8</f>
        <v>171.23552605799998</v>
      </c>
      <c r="BE8" s="172">
        <f>'T7'!BE8</f>
        <v>159.08522062900002</v>
      </c>
      <c r="BF8" s="172">
        <f>'T7'!BF8</f>
        <v>176.64288222799999</v>
      </c>
      <c r="BG8" s="172">
        <f>'T7'!BG8</f>
        <v>131.80412960300001</v>
      </c>
      <c r="BH8" s="172">
        <f>'T7'!BH8</f>
        <v>121.12012351599999</v>
      </c>
      <c r="BI8" s="172">
        <f>'T7'!BI8</f>
        <v>153.971490166</v>
      </c>
      <c r="BJ8" s="172">
        <f>'T7'!BJ8</f>
        <v>170.24277795899999</v>
      </c>
      <c r="BK8" s="172">
        <f>'T7'!BK8</f>
        <v>111.69747482999999</v>
      </c>
      <c r="BL8" s="172">
        <f>'T7'!BL8</f>
        <v>509.28153429699995</v>
      </c>
      <c r="BM8" s="172">
        <f>'T7'!BM8</f>
        <v>620.71079544100007</v>
      </c>
      <c r="BN8" s="172">
        <f>'T7'!BN8</f>
        <v>316.10711693300004</v>
      </c>
      <c r="BO8" s="172">
        <f>'T7'!BO8</f>
        <v>186.38276236600001</v>
      </c>
      <c r="BP8" s="172">
        <f>'T7'!BP8</f>
        <v>207.49762593099999</v>
      </c>
      <c r="BQ8" s="172">
        <f>'T7'!BQ8</f>
        <v>229.40208588599998</v>
      </c>
      <c r="BR8" s="172">
        <f>'T7'!BR8</f>
        <v>194.92283687699998</v>
      </c>
      <c r="BS8" s="172">
        <f>'T7'!BS8</f>
        <v>161.43782443199999</v>
      </c>
      <c r="BT8" s="172">
        <f>'T7'!BT8</f>
        <v>180.106821508</v>
      </c>
      <c r="BU8" s="172">
        <f>'T7'!BU8</f>
        <v>316.89061296500006</v>
      </c>
      <c r="BV8" s="172">
        <f>'T7'!BV8</f>
        <v>190.51875224200001</v>
      </c>
      <c r="BW8" s="172">
        <f>'T7'!BW8</f>
        <v>153.302241235</v>
      </c>
      <c r="BX8" s="172">
        <f>'T7'!BX8</f>
        <v>478.73193037800002</v>
      </c>
      <c r="BY8" s="172">
        <f>'T7'!BY8</f>
        <v>770.55057334399987</v>
      </c>
      <c r="BZ8" s="172">
        <f>'T7'!BZ8</f>
        <v>429.82443405099997</v>
      </c>
      <c r="CA8" s="172">
        <f>'T7'!CA8</f>
        <v>232.99747112100002</v>
      </c>
      <c r="CB8" s="172">
        <f>'T7'!CB8</f>
        <v>236.09512605200001</v>
      </c>
      <c r="CC8" s="172">
        <f>'T7'!CC8</f>
        <v>254.61236043400001</v>
      </c>
      <c r="CD8" s="172">
        <f>'T7'!CD8</f>
        <v>235.38248882100001</v>
      </c>
      <c r="CE8" s="172">
        <f>'T7'!CE8</f>
        <v>192.51855135199997</v>
      </c>
      <c r="CF8" s="172">
        <f>'T7'!CF8</f>
        <v>222.80926583900001</v>
      </c>
      <c r="CG8" s="172">
        <f>'T7'!CG8</f>
        <v>800.679202788</v>
      </c>
      <c r="CH8" s="172">
        <f>'T7'!CH8</f>
        <v>194.618901067</v>
      </c>
      <c r="CI8" s="172">
        <f>'T7'!CI8</f>
        <v>151.74900497399997</v>
      </c>
      <c r="CJ8" s="172">
        <f>'T7'!CJ8</f>
        <v>347.433537559</v>
      </c>
    </row>
    <row r="9" spans="1:97" ht="12.75" x14ac:dyDescent="0.2">
      <c r="A9" s="71" t="s">
        <v>91</v>
      </c>
      <c r="B9" s="139">
        <f>'T7'!B9</f>
        <v>51.300704096999993</v>
      </c>
      <c r="C9" s="139">
        <f>'T7'!C9</f>
        <v>59.350973872000004</v>
      </c>
      <c r="D9" s="139">
        <f>'T7'!D9</f>
        <v>75.290894290000011</v>
      </c>
      <c r="E9" s="139">
        <f>'T7'!E9</f>
        <v>93.508504003000013</v>
      </c>
      <c r="F9" s="139">
        <f>'T7'!F9</f>
        <v>128.74417272300002</v>
      </c>
      <c r="G9" s="139">
        <f>'T7'!G9</f>
        <v>168.215839684</v>
      </c>
      <c r="H9" s="139">
        <f>'T7'!H9</f>
        <v>213.79576439899998</v>
      </c>
      <c r="I9" s="139">
        <f>'T7'!I9</f>
        <v>278.62478523500005</v>
      </c>
      <c r="J9" s="139">
        <f>'T7'!J9</f>
        <v>0</v>
      </c>
      <c r="K9" s="139">
        <f>'T7'!K9</f>
        <v>0</v>
      </c>
      <c r="L9" s="139">
        <f>'T7'!L9</f>
        <v>0</v>
      </c>
      <c r="M9" s="139"/>
      <c r="N9" s="140">
        <f>'T7'!N9</f>
        <v>9.0189194639999979</v>
      </c>
      <c r="O9" s="172">
        <f>'T7'!O9</f>
        <v>11.638311776</v>
      </c>
      <c r="P9" s="172">
        <f>'T7'!P9</f>
        <v>7.7977876869999996</v>
      </c>
      <c r="Q9" s="172">
        <f>'T7'!Q9</f>
        <v>6.7069376520000006</v>
      </c>
      <c r="R9" s="172">
        <f>'T7'!R9</f>
        <v>10.237124656000001</v>
      </c>
      <c r="S9" s="172">
        <f>'T7'!S9</f>
        <v>10.70432551</v>
      </c>
      <c r="T9" s="172">
        <f>'T7'!T9</f>
        <v>10.781265746000001</v>
      </c>
      <c r="U9" s="172">
        <f>'T7'!U9</f>
        <v>11.335560084000001</v>
      </c>
      <c r="V9" s="172">
        <f>'T7'!V9</f>
        <v>10.46880161</v>
      </c>
      <c r="W9" s="172">
        <f>'T7'!W9</f>
        <v>15.275355371</v>
      </c>
      <c r="X9" s="172">
        <f>'T7'!X9</f>
        <v>12.489480560000001</v>
      </c>
      <c r="Y9" s="172">
        <f>'T7'!Y9</f>
        <v>12.290302607000001</v>
      </c>
      <c r="Z9" s="172">
        <f>'T7'!Z9</f>
        <v>12.244320197</v>
      </c>
      <c r="AA9" s="172">
        <f>'T7'!AA9</f>
        <v>10.462039207</v>
      </c>
      <c r="AB9" s="172">
        <f>'T7'!AB9</f>
        <v>12.358903473</v>
      </c>
      <c r="AC9" s="172">
        <f>'T7'!AC9</f>
        <v>11.877341058999999</v>
      </c>
      <c r="AD9" s="172">
        <f>'T7'!AD9</f>
        <v>10.133490139999999</v>
      </c>
      <c r="AE9" s="172">
        <f>'T7'!AE9</f>
        <v>19.640544494999997</v>
      </c>
      <c r="AF9" s="172">
        <f>'T7'!AF9</f>
        <v>17.790346238999998</v>
      </c>
      <c r="AG9" s="172">
        <f>'T7'!AG9</f>
        <v>14.774269978</v>
      </c>
      <c r="AH9" s="172">
        <f>'T7'!AH9</f>
        <v>13.734651040000001</v>
      </c>
      <c r="AI9" s="172">
        <f>'T7'!AI9</f>
        <v>12.877750309</v>
      </c>
      <c r="AJ9" s="172">
        <f>'T7'!AJ9</f>
        <v>14.170940441000001</v>
      </c>
      <c r="AK9" s="172">
        <f>'T7'!AK9</f>
        <v>18.151243106000003</v>
      </c>
      <c r="AL9" s="172">
        <f>'T7'!AL9</f>
        <v>12.410403368999999</v>
      </c>
      <c r="AM9" s="172">
        <f>'T7'!AM9</f>
        <v>16.207821201000002</v>
      </c>
      <c r="AN9" s="172">
        <f>'T7'!AN9</f>
        <v>21.667603678999999</v>
      </c>
      <c r="AO9" s="172">
        <f>'T7'!AO9</f>
        <v>21.612961560999999</v>
      </c>
      <c r="AP9" s="172">
        <f>'T7'!AP9</f>
        <v>17.437319332999998</v>
      </c>
      <c r="AQ9" s="172">
        <f>'T7'!AQ9</f>
        <v>15.488301642999998</v>
      </c>
      <c r="AR9" s="172">
        <f>'T7'!AR9</f>
        <v>22.198013456000002</v>
      </c>
      <c r="AS9" s="172">
        <f>'T7'!AS9</f>
        <v>16.980045989999997</v>
      </c>
      <c r="AT9" s="172">
        <f>'T7'!AT9</f>
        <v>15.054125989000001</v>
      </c>
      <c r="AU9" s="172">
        <f>'T7'!AU9</f>
        <v>19.224901868</v>
      </c>
      <c r="AV9" s="172">
        <f>'T7'!AV9</f>
        <v>16.168106027</v>
      </c>
      <c r="AW9" s="172">
        <f>'T7'!AW9</f>
        <v>19.346160283</v>
      </c>
      <c r="AX9" s="172">
        <f>'T7'!AX9</f>
        <v>21.890970459000002</v>
      </c>
      <c r="AY9" s="172">
        <f>'T7'!AY9</f>
        <v>34.481758107000005</v>
      </c>
      <c r="AZ9" s="172">
        <f>'T7'!AZ9</f>
        <v>19.394287918000003</v>
      </c>
      <c r="BA9" s="172">
        <f>'T7'!BA9</f>
        <v>15.380557983999999</v>
      </c>
      <c r="BB9" s="172">
        <f>'T7'!BB9</f>
        <v>27.887531912000004</v>
      </c>
      <c r="BC9" s="172">
        <f>'T7'!BC9</f>
        <v>19.022905512000001</v>
      </c>
      <c r="BD9" s="172">
        <f>'T7'!BD9</f>
        <v>25.068016058000001</v>
      </c>
      <c r="BE9" s="172">
        <f>'T7'!BE9</f>
        <v>17.038343074</v>
      </c>
      <c r="BF9" s="172">
        <f>'T7'!BF9</f>
        <v>27.590587792999997</v>
      </c>
      <c r="BG9" s="172">
        <f>'T7'!BG9</f>
        <v>21.170728196999999</v>
      </c>
      <c r="BH9" s="172">
        <f>'T7'!BH9</f>
        <v>20.069498330999998</v>
      </c>
      <c r="BI9" s="172">
        <f>'T7'!BI9</f>
        <v>29.629599890000001</v>
      </c>
      <c r="BJ9" s="172">
        <f>'T7'!BJ9</f>
        <v>0</v>
      </c>
      <c r="BK9" s="172">
        <f>'T7'!BK9</f>
        <v>0</v>
      </c>
      <c r="BL9" s="172">
        <f>'T7'!BL9</f>
        <v>0</v>
      </c>
      <c r="BM9" s="172">
        <f>'T7'!BM9</f>
        <v>0</v>
      </c>
      <c r="BN9" s="172">
        <f>'T7'!BN9</f>
        <v>0</v>
      </c>
      <c r="BO9" s="172">
        <f>'T7'!BO9</f>
        <v>0</v>
      </c>
      <c r="BP9" s="172">
        <f>'T7'!BP9</f>
        <v>0</v>
      </c>
      <c r="BQ9" s="172">
        <f>'T7'!BQ9</f>
        <v>0</v>
      </c>
      <c r="BR9" s="172">
        <f>'T7'!BR9</f>
        <v>0</v>
      </c>
      <c r="BS9" s="172">
        <f>'T7'!BS9</f>
        <v>0</v>
      </c>
      <c r="BT9" s="172">
        <f>'T7'!BT9</f>
        <v>0</v>
      </c>
      <c r="BU9" s="172">
        <f>'T7'!BU9</f>
        <v>0</v>
      </c>
      <c r="BV9" s="172">
        <f>'T7'!BV9</f>
        <v>0</v>
      </c>
      <c r="BW9" s="172">
        <f>'T7'!BW9</f>
        <v>0</v>
      </c>
      <c r="BX9" s="172">
        <f>'T7'!BX9</f>
        <v>0</v>
      </c>
      <c r="BY9" s="172">
        <f>'T7'!BY9</f>
        <v>0</v>
      </c>
      <c r="BZ9" s="172">
        <f>'T7'!BZ9</f>
        <v>0</v>
      </c>
      <c r="CA9" s="172">
        <f>'T7'!CA9</f>
        <v>0</v>
      </c>
      <c r="CB9" s="172">
        <f>'T7'!CB9</f>
        <v>0</v>
      </c>
      <c r="CC9" s="172">
        <f>'T7'!CC9</f>
        <v>0</v>
      </c>
      <c r="CD9" s="172">
        <f>'T7'!CD9</f>
        <v>0</v>
      </c>
      <c r="CE9" s="172">
        <f>'T7'!CE9</f>
        <v>0</v>
      </c>
      <c r="CF9" s="172">
        <f>'T7'!CF9</f>
        <v>0</v>
      </c>
      <c r="CG9" s="172">
        <f>'T7'!CG9</f>
        <v>0</v>
      </c>
      <c r="CH9" s="172">
        <f>'T7'!CH9</f>
        <v>0</v>
      </c>
      <c r="CI9" s="172">
        <f>'T7'!CI9</f>
        <v>0</v>
      </c>
      <c r="CJ9" s="172">
        <f>'T7'!CJ9</f>
        <v>0</v>
      </c>
    </row>
    <row r="10" spans="1:97" s="22" customFormat="1" ht="12.75" x14ac:dyDescent="0.15">
      <c r="A10" s="70" t="s">
        <v>92</v>
      </c>
      <c r="B10" s="131">
        <f>'T7'!B10</f>
        <v>2802.7318541580003</v>
      </c>
      <c r="C10" s="131">
        <f>'T7'!C10</f>
        <v>3139.0629431479997</v>
      </c>
      <c r="D10" s="131">
        <f>'T7'!D10</f>
        <v>3833.8172568940004</v>
      </c>
      <c r="E10" s="131">
        <f>'T7'!E10</f>
        <v>4234.482398524</v>
      </c>
      <c r="F10" s="131">
        <f>'T7'!F10</f>
        <v>5488.3381299049997</v>
      </c>
      <c r="G10" s="131">
        <f>'T7'!G10</f>
        <v>6359.1499923199999</v>
      </c>
      <c r="H10" s="131">
        <f>'T7'!H10</f>
        <v>7234.8355820180004</v>
      </c>
      <c r="I10" s="131">
        <f>'T7'!I10</f>
        <v>8725.4977015759996</v>
      </c>
      <c r="J10" s="131">
        <f>'T7'!J10</f>
        <v>10761.364896752999</v>
      </c>
      <c r="K10" s="131">
        <f>'T7'!K10</f>
        <v>14037.399519024</v>
      </c>
      <c r="L10" s="131">
        <f>'T7'!L10</f>
        <v>3166.3975683409999</v>
      </c>
      <c r="M10" s="131"/>
      <c r="N10" s="135">
        <f>'T7'!N10</f>
        <v>381.11593580399995</v>
      </c>
      <c r="O10" s="171">
        <f>'T7'!O10</f>
        <v>425.549979613</v>
      </c>
      <c r="P10" s="171">
        <f>'T7'!P10</f>
        <v>386.94401012700001</v>
      </c>
      <c r="Q10" s="171">
        <f>'T7'!Q10</f>
        <v>374.37159062399996</v>
      </c>
      <c r="R10" s="171">
        <f>'T7'!R10</f>
        <v>391.041775884</v>
      </c>
      <c r="S10" s="171">
        <f>'T7'!S10</f>
        <v>479.771908494</v>
      </c>
      <c r="T10" s="171">
        <f>'T7'!T10</f>
        <v>481.63160932599993</v>
      </c>
      <c r="U10" s="171">
        <f>'T7'!U10</f>
        <v>425.861170125</v>
      </c>
      <c r="V10" s="171">
        <f>'T7'!V10</f>
        <v>468.79952046800008</v>
      </c>
      <c r="W10" s="171">
        <f>'T7'!W10</f>
        <v>430.09268117199997</v>
      </c>
      <c r="X10" s="171">
        <f>'T7'!X10</f>
        <v>415.42830658600002</v>
      </c>
      <c r="Y10" s="171">
        <f>'T7'!Y10</f>
        <v>827.72964168200008</v>
      </c>
      <c r="Z10" s="171">
        <f>'T7'!Z10</f>
        <v>404.737330778</v>
      </c>
      <c r="AA10" s="171">
        <f>'T7'!AA10</f>
        <v>437.12128246799995</v>
      </c>
      <c r="AB10" s="171">
        <f>'T7'!AB10</f>
        <v>572.02996693399996</v>
      </c>
      <c r="AC10" s="171">
        <f>'T7'!AC10</f>
        <v>491.03803287500006</v>
      </c>
      <c r="AD10" s="171">
        <f>'T7'!AD10</f>
        <v>533.44436461299995</v>
      </c>
      <c r="AE10" s="171">
        <f>'T7'!AE10</f>
        <v>556.23838946699993</v>
      </c>
      <c r="AF10" s="171">
        <f>'T7'!AF10</f>
        <v>572.35285597999996</v>
      </c>
      <c r="AG10" s="171">
        <f>'T7'!AG10</f>
        <v>487.75062585500001</v>
      </c>
      <c r="AH10" s="171">
        <f>'T7'!AH10</f>
        <v>602.95512424599985</v>
      </c>
      <c r="AI10" s="171">
        <f>'T7'!AI10</f>
        <v>441.60036842900001</v>
      </c>
      <c r="AJ10" s="171">
        <f>'T7'!AJ10</f>
        <v>529.31185312499997</v>
      </c>
      <c r="AK10" s="171">
        <f>'T7'!AK10</f>
        <v>730.56979755000009</v>
      </c>
      <c r="AL10" s="171">
        <f>'T7'!AL10</f>
        <v>499.07896714100002</v>
      </c>
      <c r="AM10" s="171">
        <f>'T7'!AM10</f>
        <v>623.929059542</v>
      </c>
      <c r="AN10" s="171">
        <f>'T7'!AN10</f>
        <v>695.07559906099982</v>
      </c>
      <c r="AO10" s="171">
        <f>'T7'!AO10</f>
        <v>542.45144512700006</v>
      </c>
      <c r="AP10" s="171">
        <f>'T7'!AP10</f>
        <v>677.07225981800002</v>
      </c>
      <c r="AQ10" s="171">
        <f>'T7'!AQ10</f>
        <v>652.97061904899999</v>
      </c>
      <c r="AR10" s="171">
        <f>'T7'!AR10</f>
        <v>603.613314393</v>
      </c>
      <c r="AS10" s="171">
        <f>'T7'!AS10</f>
        <v>586.97653381499993</v>
      </c>
      <c r="AT10" s="171">
        <f>'T7'!AT10</f>
        <v>610.16502830299999</v>
      </c>
      <c r="AU10" s="171">
        <f>'T7'!AU10</f>
        <v>509.07349303900008</v>
      </c>
      <c r="AV10" s="171">
        <f>'T7'!AV10</f>
        <v>511.92159350899993</v>
      </c>
      <c r="AW10" s="171">
        <f>'T7'!AW10</f>
        <v>722.50766922100001</v>
      </c>
      <c r="AX10" s="171">
        <f>'T7'!AX10</f>
        <v>621.19136573000003</v>
      </c>
      <c r="AY10" s="171">
        <f>'T7'!AY10</f>
        <v>859.55572532399992</v>
      </c>
      <c r="AZ10" s="171">
        <f>'T7'!AZ10</f>
        <v>699.32303562300001</v>
      </c>
      <c r="BA10" s="171">
        <f>'T7'!BA10</f>
        <v>605.90026745399996</v>
      </c>
      <c r="BB10" s="171">
        <f>'T7'!BB10</f>
        <v>726.48202448399991</v>
      </c>
      <c r="BC10" s="171">
        <f>'T7'!BC10</f>
        <v>639.16571482999996</v>
      </c>
      <c r="BD10" s="171">
        <f>'T7'!BD10</f>
        <v>762.5532750110001</v>
      </c>
      <c r="BE10" s="171">
        <f>'T7'!BE10</f>
        <v>734.04779511900006</v>
      </c>
      <c r="BF10" s="171">
        <f>'T7'!BF10</f>
        <v>623.66839964100006</v>
      </c>
      <c r="BG10" s="171">
        <f>'T7'!BG10</f>
        <v>733.22756165399994</v>
      </c>
      <c r="BH10" s="171">
        <f>'T7'!BH10</f>
        <v>668.11980681500006</v>
      </c>
      <c r="BI10" s="171">
        <f>'T7'!BI10</f>
        <v>1052.2627298909999</v>
      </c>
      <c r="BJ10" s="171">
        <f>'T7'!BJ10</f>
        <v>731.36452658099995</v>
      </c>
      <c r="BK10" s="171">
        <f>'T7'!BK10</f>
        <v>834.21989790300006</v>
      </c>
      <c r="BL10" s="171">
        <f>'T7'!BL10</f>
        <v>925.37840451600005</v>
      </c>
      <c r="BM10" s="171">
        <f>'T7'!BM10</f>
        <v>770.72276415400006</v>
      </c>
      <c r="BN10" s="171">
        <f>'T7'!BN10</f>
        <v>860.45681681199994</v>
      </c>
      <c r="BO10" s="171">
        <f>'T7'!BO10</f>
        <v>939.62176712600001</v>
      </c>
      <c r="BP10" s="171">
        <f>'T7'!BP10</f>
        <v>783.55171197100015</v>
      </c>
      <c r="BQ10" s="171">
        <f>'T7'!BQ10</f>
        <v>964.13127365100001</v>
      </c>
      <c r="BR10" s="171">
        <f>'T7'!BR10</f>
        <v>873.51463666500001</v>
      </c>
      <c r="BS10" s="171">
        <f>'T7'!BS10</f>
        <v>903.433274127</v>
      </c>
      <c r="BT10" s="171">
        <f>'T7'!BT10</f>
        <v>916.88797189299999</v>
      </c>
      <c r="BU10" s="171">
        <f>'T7'!BU10</f>
        <v>1258.081851354</v>
      </c>
      <c r="BV10" s="172">
        <f>'T7'!BV10</f>
        <v>950.60802170399995</v>
      </c>
      <c r="BW10" s="172">
        <f>'T7'!BW10</f>
        <v>885.42479927199997</v>
      </c>
      <c r="BX10" s="172">
        <f>'T7'!BX10</f>
        <v>1065.454987325</v>
      </c>
      <c r="BY10" s="172">
        <f>'T7'!BY10</f>
        <v>1054.744889911</v>
      </c>
      <c r="BZ10" s="172">
        <f>'T7'!BZ10</f>
        <v>1073.4574695060003</v>
      </c>
      <c r="CA10" s="172">
        <f>'T7'!CA10</f>
        <v>1204.5938293570002</v>
      </c>
      <c r="CB10" s="172">
        <f>'T7'!CB10</f>
        <v>1153.605356736</v>
      </c>
      <c r="CC10" s="172">
        <f>'T7'!CC10</f>
        <v>1252.9962389560001</v>
      </c>
      <c r="CD10" s="172">
        <f>'T7'!CD10</f>
        <v>1320.3371885539998</v>
      </c>
      <c r="CE10" s="172">
        <f>'T7'!CE10</f>
        <v>1116.7788043069997</v>
      </c>
      <c r="CF10" s="172">
        <f>'T7'!CF10</f>
        <v>1103.2394786049999</v>
      </c>
      <c r="CG10" s="172">
        <f>'T7'!CG10</f>
        <v>1856.1584547910002</v>
      </c>
      <c r="CH10" s="172">
        <f>'T7'!CH10</f>
        <v>1014.694748463</v>
      </c>
      <c r="CI10" s="172">
        <f>'T7'!CI10</f>
        <v>1066.3046418759998</v>
      </c>
      <c r="CJ10" s="172">
        <f>'T7'!CJ10</f>
        <v>1085.3981780020001</v>
      </c>
    </row>
    <row r="11" spans="1:97" ht="12.75" x14ac:dyDescent="0.2">
      <c r="A11" s="71" t="s">
        <v>93</v>
      </c>
      <c r="B11" s="139">
        <f>'T7'!B11</f>
        <v>26.483172510000003</v>
      </c>
      <c r="C11" s="139">
        <f>'T7'!C11</f>
        <v>22.885933870000002</v>
      </c>
      <c r="D11" s="139">
        <f>'T7'!D11</f>
        <v>24.278119642</v>
      </c>
      <c r="E11" s="139">
        <f>'T7'!E11</f>
        <v>25.918589878999999</v>
      </c>
      <c r="F11" s="139">
        <f>'T7'!F11</f>
        <v>25.963195404000004</v>
      </c>
      <c r="G11" s="139">
        <f>'T7'!G11</f>
        <v>27.403357302</v>
      </c>
      <c r="H11" s="139">
        <f>'T7'!H11</f>
        <v>0.6923958429999999</v>
      </c>
      <c r="I11" s="139">
        <f>'T7'!I11</f>
        <v>4.0197206999999992E-2</v>
      </c>
      <c r="J11" s="139">
        <f>'T7'!J11</f>
        <v>8.1186060000000004E-2</v>
      </c>
      <c r="K11" s="139">
        <f>'T7'!K11</f>
        <v>2.8269257999999998E-2</v>
      </c>
      <c r="L11" s="139">
        <f>'T7'!L11</f>
        <v>3.6340035999999999E-2</v>
      </c>
      <c r="M11" s="139"/>
      <c r="N11" s="140">
        <f>'T7'!N11</f>
        <v>1.9053802270000002</v>
      </c>
      <c r="O11" s="172">
        <f>'T7'!O11</f>
        <v>2.0512835749999998</v>
      </c>
      <c r="P11" s="172">
        <f>'T7'!P11</f>
        <v>2.1125003169999998</v>
      </c>
      <c r="Q11" s="172">
        <f>'T7'!Q11</f>
        <v>2.0862148220000001</v>
      </c>
      <c r="R11" s="172">
        <f>'T7'!R11</f>
        <v>1.974266844</v>
      </c>
      <c r="S11" s="172">
        <f>'T7'!S11</f>
        <v>2.3510269950000002</v>
      </c>
      <c r="T11" s="172">
        <f>'T7'!T11</f>
        <v>2.2475927649999998</v>
      </c>
      <c r="U11" s="172">
        <f>'T7'!U11</f>
        <v>2.1119473710000003</v>
      </c>
      <c r="V11" s="172">
        <f>'T7'!V11</f>
        <v>1.8271733300000002</v>
      </c>
      <c r="W11" s="172">
        <f>'T7'!W11</f>
        <v>2.4848664770000002</v>
      </c>
      <c r="X11" s="172">
        <f>'T7'!X11</f>
        <v>2.1872180370000001</v>
      </c>
      <c r="Y11" s="172">
        <f>'T7'!Y11</f>
        <v>2.6237246439999997</v>
      </c>
      <c r="Z11" s="172">
        <f>'T7'!Z11</f>
        <v>1.960132728</v>
      </c>
      <c r="AA11" s="172">
        <f>'T7'!AA11</f>
        <v>1.693020639</v>
      </c>
      <c r="AB11" s="172">
        <f>'T7'!AB11</f>
        <v>2.6771158129999999</v>
      </c>
      <c r="AC11" s="172">
        <f>'T7'!AC11</f>
        <v>2.0364715000000002</v>
      </c>
      <c r="AD11" s="172">
        <f>'T7'!AD11</f>
        <v>2.7168441849999998</v>
      </c>
      <c r="AE11" s="172">
        <f>'T7'!AE11</f>
        <v>2.2462066810000003</v>
      </c>
      <c r="AF11" s="172">
        <f>'T7'!AF11</f>
        <v>2.2422004160000002</v>
      </c>
      <c r="AG11" s="172">
        <f>'T7'!AG11</f>
        <v>2.3001495009999999</v>
      </c>
      <c r="AH11" s="172">
        <f>'T7'!AH11</f>
        <v>2.2982656210000001</v>
      </c>
      <c r="AI11" s="172">
        <f>'T7'!AI11</f>
        <v>2.1008001899999997</v>
      </c>
      <c r="AJ11" s="172">
        <f>'T7'!AJ11</f>
        <v>2.066670104</v>
      </c>
      <c r="AK11" s="172">
        <f>'T7'!AK11</f>
        <v>3.0654799240000004</v>
      </c>
      <c r="AL11" s="172">
        <f>'T7'!AL11</f>
        <v>0.12191896199999999</v>
      </c>
      <c r="AM11" s="172">
        <f>'T7'!AM11</f>
        <v>0.16597388900000001</v>
      </c>
      <c r="AN11" s="172">
        <f>'T7'!AN11</f>
        <v>0.10366215599999999</v>
      </c>
      <c r="AO11" s="172">
        <f>'T7'!AO11</f>
        <v>0.14129066100000001</v>
      </c>
      <c r="AP11" s="172">
        <f>'T7'!AP11</f>
        <v>2.9517704999999998E-2</v>
      </c>
      <c r="AQ11" s="172">
        <f>'T7'!AQ11</f>
        <v>3.6109194999999997E-2</v>
      </c>
      <c r="AR11" s="172">
        <f>'T7'!AR11</f>
        <v>2.1861665999999998E-2</v>
      </c>
      <c r="AS11" s="172">
        <f>'T7'!AS11</f>
        <v>1.1145471000000001E-2</v>
      </c>
      <c r="AT11" s="172">
        <f>'T7'!AT11</f>
        <v>1.4248898999999999E-2</v>
      </c>
      <c r="AU11" s="172">
        <f>'T7'!AU11</f>
        <v>1.0469217999999999E-2</v>
      </c>
      <c r="AV11" s="172">
        <f>'T7'!AV11</f>
        <v>1.6380503000000001E-2</v>
      </c>
      <c r="AW11" s="172">
        <f>'T7'!AW11</f>
        <v>1.9817517999999999E-2</v>
      </c>
      <c r="AX11" s="172">
        <f>'T7'!AX11</f>
        <v>7.8961600000000004E-4</v>
      </c>
      <c r="AY11" s="172">
        <f>'T7'!AY11</f>
        <v>1.6845186000000002E-2</v>
      </c>
      <c r="AZ11" s="172">
        <f>'T7'!AZ11</f>
        <v>9.4349499999999992E-4</v>
      </c>
      <c r="BA11" s="172">
        <f>'T7'!BA11</f>
        <v>1.426933E-3</v>
      </c>
      <c r="BB11" s="172">
        <f>'T7'!BB11</f>
        <v>4.6459970000000007E-3</v>
      </c>
      <c r="BC11" s="172">
        <f>'T7'!BC11</f>
        <v>3.03879E-3</v>
      </c>
      <c r="BD11" s="172">
        <f>'T7'!BD11</f>
        <v>3.0467929999999999E-3</v>
      </c>
      <c r="BE11" s="172">
        <f>'T7'!BE11</f>
        <v>2.020731E-3</v>
      </c>
      <c r="BF11" s="172">
        <f>'T7'!BF11</f>
        <v>2.288001E-3</v>
      </c>
      <c r="BG11" s="172">
        <f>'T7'!BG11</f>
        <v>9.4410400000000008E-4</v>
      </c>
      <c r="BH11" s="172">
        <f>'T7'!BH11</f>
        <v>1.6256980000000001E-3</v>
      </c>
      <c r="BI11" s="172">
        <f>'T7'!BI11</f>
        <v>2.5818629999999998E-3</v>
      </c>
      <c r="BJ11" s="172">
        <f>'T7'!BJ11</f>
        <v>1.214686E-3</v>
      </c>
      <c r="BK11" s="172">
        <f>'T7'!BK11</f>
        <v>1.1674400000000001E-4</v>
      </c>
      <c r="BL11" s="172">
        <f>'T7'!BL11</f>
        <v>6.0714899999999997E-3</v>
      </c>
      <c r="BM11" s="172">
        <f>'T7'!BM11</f>
        <v>7.8137999999999992E-4</v>
      </c>
      <c r="BN11" s="172">
        <f>'T7'!BN11</f>
        <v>1.14545E-4</v>
      </c>
      <c r="BO11" s="172">
        <f>'T7'!BO11</f>
        <v>1.3188905000000001E-2</v>
      </c>
      <c r="BP11" s="172">
        <f>'T7'!BP11</f>
        <v>4.3126999999999996E-5</v>
      </c>
      <c r="BQ11" s="172">
        <f>'T7'!BQ11</f>
        <v>1.9936605E-2</v>
      </c>
      <c r="BR11" s="172">
        <f>'T7'!BR11</f>
        <v>4.1730000000000001E-4</v>
      </c>
      <c r="BS11" s="172">
        <f>'T7'!BS11</f>
        <v>3.6600099999999997E-2</v>
      </c>
      <c r="BT11" s="172">
        <f>'T7'!BT11</f>
        <v>1.602898E-3</v>
      </c>
      <c r="BU11" s="172">
        <f>'T7'!BU11</f>
        <v>1.0982799999999999E-3</v>
      </c>
      <c r="BV11" s="172">
        <f>'T7'!BV11</f>
        <v>4.0000000000000003E-5</v>
      </c>
      <c r="BW11" s="172">
        <f>'T7'!BW11</f>
        <v>0</v>
      </c>
      <c r="BX11" s="172">
        <f>'T7'!BX11</f>
        <v>1.3454499999999999E-4</v>
      </c>
      <c r="BY11" s="172">
        <f>'T7'!BY11</f>
        <v>1.36971E-4</v>
      </c>
      <c r="BZ11" s="172">
        <f>'T7'!BZ11</f>
        <v>1.4576066E-2</v>
      </c>
      <c r="CA11" s="172">
        <f>'T7'!CA11</f>
        <v>0</v>
      </c>
      <c r="CB11" s="172">
        <f>'T7'!CB11</f>
        <v>9.9274099999999989E-4</v>
      </c>
      <c r="CC11" s="172">
        <f>'T7'!CC11</f>
        <v>0</v>
      </c>
      <c r="CD11" s="172">
        <f>'T7'!CD11</f>
        <v>1.0490999999999999E-3</v>
      </c>
      <c r="CE11" s="172">
        <f>'T7'!CE11</f>
        <v>1.1339835000000001E-2</v>
      </c>
      <c r="CF11" s="172">
        <f>'T7'!CF11</f>
        <v>0</v>
      </c>
      <c r="CG11" s="172">
        <f>'T7'!CG11</f>
        <v>0</v>
      </c>
      <c r="CH11" s="172">
        <f>'T7'!CH11</f>
        <v>2.0363250000000003E-3</v>
      </c>
      <c r="CI11" s="172">
        <f>'T7'!CI11</f>
        <v>0</v>
      </c>
      <c r="CJ11" s="172">
        <f>'T7'!CJ11</f>
        <v>3.4303711000000001E-2</v>
      </c>
    </row>
    <row r="12" spans="1:97" ht="12.75" x14ac:dyDescent="0.2">
      <c r="A12" s="71" t="s">
        <v>94</v>
      </c>
      <c r="B12" s="139">
        <f>'T7'!B12</f>
        <v>1712.63101108</v>
      </c>
      <c r="C12" s="139">
        <f>'T7'!C12</f>
        <v>1920.1776017039999</v>
      </c>
      <c r="D12" s="139">
        <f>'T7'!D12</f>
        <v>2375.3292980340002</v>
      </c>
      <c r="E12" s="139">
        <f>'T7'!E12</f>
        <v>2679.5539168240002</v>
      </c>
      <c r="F12" s="139">
        <f>'T7'!F12</f>
        <v>3389.5117900559999</v>
      </c>
      <c r="G12" s="139">
        <f>'T7'!G12</f>
        <v>3652.9907671840006</v>
      </c>
      <c r="H12" s="139">
        <f>'T7'!H12</f>
        <v>4188.7999463189999</v>
      </c>
      <c r="I12" s="139">
        <f>'T7'!I12</f>
        <v>4916.9875296399996</v>
      </c>
      <c r="J12" s="139">
        <f>'T7'!J12</f>
        <v>5651.9761475670002</v>
      </c>
      <c r="K12" s="139">
        <f>'T7'!K12</f>
        <v>7352.5394856340008</v>
      </c>
      <c r="L12" s="139">
        <f>'T7'!L12</f>
        <v>1728.055276669</v>
      </c>
      <c r="M12" s="139"/>
      <c r="N12" s="140">
        <f>'T7'!N12</f>
        <v>238.64525611999997</v>
      </c>
      <c r="O12" s="172">
        <f>'T7'!O12</f>
        <v>261.836899888</v>
      </c>
      <c r="P12" s="172">
        <f>'T7'!P12</f>
        <v>222.60402837999999</v>
      </c>
      <c r="Q12" s="172">
        <f>'T7'!Q12</f>
        <v>216.99726958999997</v>
      </c>
      <c r="R12" s="172">
        <f>'T7'!R12</f>
        <v>225.11277543500003</v>
      </c>
      <c r="S12" s="172">
        <f>'T7'!S12</f>
        <v>316.827823212</v>
      </c>
      <c r="T12" s="172">
        <f>'T7'!T12</f>
        <v>308.80361269600002</v>
      </c>
      <c r="U12" s="172">
        <f>'T7'!U12</f>
        <v>257.50656806500001</v>
      </c>
      <c r="V12" s="172">
        <f>'T7'!V12</f>
        <v>286.59128443400004</v>
      </c>
      <c r="W12" s="172">
        <f>'T7'!W12</f>
        <v>240.70241092399999</v>
      </c>
      <c r="X12" s="172">
        <f>'T7'!X12</f>
        <v>240.24333910199999</v>
      </c>
      <c r="Y12" s="172">
        <f>'T7'!Y12</f>
        <v>573.64052220999997</v>
      </c>
      <c r="Z12" s="172">
        <f>'T7'!Z12</f>
        <v>226.36633336200001</v>
      </c>
      <c r="AA12" s="172">
        <f>'T7'!AA12</f>
        <v>252.808025044</v>
      </c>
      <c r="AB12" s="172">
        <f>'T7'!AB12</f>
        <v>352.461005521</v>
      </c>
      <c r="AC12" s="172">
        <f>'T7'!AC12</f>
        <v>267.83880121100003</v>
      </c>
      <c r="AD12" s="172">
        <f>'T7'!AD12</f>
        <v>293.29520836699999</v>
      </c>
      <c r="AE12" s="172">
        <f>'T7'!AE12</f>
        <v>285.68335453399999</v>
      </c>
      <c r="AF12" s="172">
        <f>'T7'!AF12</f>
        <v>340.82119226699996</v>
      </c>
      <c r="AG12" s="172">
        <f>'T7'!AG12</f>
        <v>280.53828770300004</v>
      </c>
      <c r="AH12" s="172">
        <f>'T7'!AH12</f>
        <v>372.74655536999995</v>
      </c>
      <c r="AI12" s="172">
        <f>'T7'!AI12</f>
        <v>235.49983369500001</v>
      </c>
      <c r="AJ12" s="172">
        <f>'T7'!AJ12</f>
        <v>279.11814295799996</v>
      </c>
      <c r="AK12" s="172">
        <f>'T7'!AK12</f>
        <v>465.81402715199999</v>
      </c>
      <c r="AL12" s="172">
        <f>'T7'!AL12</f>
        <v>253.563876174</v>
      </c>
      <c r="AM12" s="172">
        <f>'T7'!AM12</f>
        <v>357.73783803800006</v>
      </c>
      <c r="AN12" s="172">
        <f>'T7'!AN12</f>
        <v>374.796490533</v>
      </c>
      <c r="AO12" s="172">
        <f>'T7'!AO12</f>
        <v>293.82185970400002</v>
      </c>
      <c r="AP12" s="172">
        <f>'T7'!AP12</f>
        <v>416.77323319299995</v>
      </c>
      <c r="AQ12" s="172">
        <f>'T7'!AQ12</f>
        <v>385.28610143100002</v>
      </c>
      <c r="AR12" s="172">
        <f>'T7'!AR12</f>
        <v>354.89756113699997</v>
      </c>
      <c r="AS12" s="172">
        <f>'T7'!AS12</f>
        <v>324.954194309</v>
      </c>
      <c r="AT12" s="172">
        <f>'T7'!AT12</f>
        <v>374.20947548600003</v>
      </c>
      <c r="AU12" s="172">
        <f>'T7'!AU12</f>
        <v>285.542412157</v>
      </c>
      <c r="AV12" s="172">
        <f>'T7'!AV12</f>
        <v>289.62738640099997</v>
      </c>
      <c r="AW12" s="172">
        <f>'T7'!AW12</f>
        <v>477.58951775600002</v>
      </c>
      <c r="AX12" s="172">
        <f>'T7'!AX12</f>
        <v>353.33987042799998</v>
      </c>
      <c r="AY12" s="172">
        <f>'T7'!AY12</f>
        <v>542.66585774099997</v>
      </c>
      <c r="AZ12" s="172">
        <f>'T7'!AZ12</f>
        <v>371.76858922800005</v>
      </c>
      <c r="BA12" s="172">
        <f>'T7'!BA12</f>
        <v>330.43403551999995</v>
      </c>
      <c r="BB12" s="172">
        <f>'T7'!BB12</f>
        <v>441.17096824799995</v>
      </c>
      <c r="BC12" s="172">
        <f>'T7'!BC12</f>
        <v>348.57722242999995</v>
      </c>
      <c r="BD12" s="172">
        <f>'T7'!BD12</f>
        <v>441.03568459800005</v>
      </c>
      <c r="BE12" s="172">
        <f>'T7'!BE12</f>
        <v>410.51702894600004</v>
      </c>
      <c r="BF12" s="172">
        <f>'T7'!BF12</f>
        <v>355.73201103899999</v>
      </c>
      <c r="BG12" s="172">
        <f>'T7'!BG12</f>
        <v>354.34500071599996</v>
      </c>
      <c r="BH12" s="172">
        <f>'T7'!BH12</f>
        <v>335.71639745299996</v>
      </c>
      <c r="BI12" s="172">
        <f>'T7'!BI12</f>
        <v>631.68486329299992</v>
      </c>
      <c r="BJ12" s="172">
        <f>'T7'!BJ12</f>
        <v>372.67668884199998</v>
      </c>
      <c r="BK12" s="172">
        <f>'T7'!BK12</f>
        <v>389.51620285400003</v>
      </c>
      <c r="BL12" s="172">
        <f>'T7'!BL12</f>
        <v>481.08974963899999</v>
      </c>
      <c r="BM12" s="172">
        <f>'T7'!BM12</f>
        <v>394.48174551200003</v>
      </c>
      <c r="BN12" s="172">
        <f>'T7'!BN12</f>
        <v>449.19190484899997</v>
      </c>
      <c r="BO12" s="172">
        <f>'T7'!BO12</f>
        <v>526.87872608999999</v>
      </c>
      <c r="BP12" s="172">
        <f>'T7'!BP12</f>
        <v>434.50924074000005</v>
      </c>
      <c r="BQ12" s="172">
        <f>'T7'!BQ12</f>
        <v>478.87164152600002</v>
      </c>
      <c r="BR12" s="172">
        <f>'T7'!BR12</f>
        <v>506.31775359700003</v>
      </c>
      <c r="BS12" s="172">
        <f>'T7'!BS12</f>
        <v>455.79537342600003</v>
      </c>
      <c r="BT12" s="172">
        <f>'T7'!BT12</f>
        <v>449.43838757100002</v>
      </c>
      <c r="BU12" s="172">
        <f>'T7'!BU12</f>
        <v>713.20873292100009</v>
      </c>
      <c r="BV12" s="172">
        <f>'T7'!BV12</f>
        <v>493.33346175499997</v>
      </c>
      <c r="BW12" s="172">
        <f>'T7'!BW12</f>
        <v>455.56257768500001</v>
      </c>
      <c r="BX12" s="172">
        <f>'T7'!BX12</f>
        <v>588.43591789599998</v>
      </c>
      <c r="BY12" s="172">
        <f>'T7'!BY12</f>
        <v>526.00330790599992</v>
      </c>
      <c r="BZ12" s="172">
        <f>'T7'!BZ12</f>
        <v>516.76360989600005</v>
      </c>
      <c r="CA12" s="172">
        <f>'T7'!CA12</f>
        <v>636.369893273</v>
      </c>
      <c r="CB12" s="172">
        <f>'T7'!CB12</f>
        <v>588.57247242799997</v>
      </c>
      <c r="CC12" s="172">
        <f>'T7'!CC12</f>
        <v>641.50327489200004</v>
      </c>
      <c r="CD12" s="172">
        <f>'T7'!CD12</f>
        <v>739.93537802699996</v>
      </c>
      <c r="CE12" s="172">
        <f>'T7'!CE12</f>
        <v>564.81286921899994</v>
      </c>
      <c r="CF12" s="172">
        <f>'T7'!CF12</f>
        <v>561.27388362299996</v>
      </c>
      <c r="CG12" s="172">
        <f>'T7'!CG12</f>
        <v>1039.9728390340001</v>
      </c>
      <c r="CH12" s="172">
        <f>'T7'!CH12</f>
        <v>509.43327314499999</v>
      </c>
      <c r="CI12" s="172">
        <f>'T7'!CI12</f>
        <v>591.99817716199993</v>
      </c>
      <c r="CJ12" s="172">
        <f>'T7'!CJ12</f>
        <v>626.62382636200005</v>
      </c>
    </row>
    <row r="13" spans="1:97" ht="12.75" x14ac:dyDescent="0.2">
      <c r="A13" s="72" t="s">
        <v>95</v>
      </c>
      <c r="B13" s="139">
        <f>'T7'!B13</f>
        <v>969.17956255000001</v>
      </c>
      <c r="C13" s="139">
        <f>'T7'!C13</f>
        <v>0</v>
      </c>
      <c r="D13" s="139">
        <f>'T7'!D13</f>
        <v>0</v>
      </c>
      <c r="E13" s="139">
        <f>'T7'!E13</f>
        <v>0</v>
      </c>
      <c r="F13" s="139">
        <f>'T7'!F13</f>
        <v>1941.7353262030001</v>
      </c>
      <c r="G13" s="139">
        <f>'T7'!G13</f>
        <v>2335.4383842980005</v>
      </c>
      <c r="H13" s="139">
        <f>'T7'!H13</f>
        <v>2659.8589758959997</v>
      </c>
      <c r="I13" s="139">
        <f>'T7'!I13</f>
        <v>2776.3574225979996</v>
      </c>
      <c r="J13" s="139">
        <f>'T7'!J13</f>
        <v>3627.392188326</v>
      </c>
      <c r="K13" s="139">
        <f>'T7'!K13</f>
        <v>4637.320985841</v>
      </c>
      <c r="L13" s="139">
        <f>'T7'!L13</f>
        <v>1127.47465732</v>
      </c>
      <c r="M13" s="139"/>
      <c r="N13" s="140">
        <f>'T7'!N13</f>
        <v>152.89266330199999</v>
      </c>
      <c r="O13" s="172">
        <f>'T7'!O13</f>
        <v>137.18030968299999</v>
      </c>
      <c r="P13" s="172">
        <f>'T7'!P13</f>
        <v>141.61677230799998</v>
      </c>
      <c r="Q13" s="172">
        <f>'T7'!Q13</f>
        <v>137.42512460899999</v>
      </c>
      <c r="R13" s="172">
        <f>'T7'!R13</f>
        <v>143.654589488</v>
      </c>
      <c r="S13" s="172">
        <f>'T7'!S13</f>
        <v>169.63984177099999</v>
      </c>
      <c r="T13" s="172">
        <f>'T7'!T13</f>
        <v>190.32254391100003</v>
      </c>
      <c r="U13" s="172">
        <f>'T7'!U13</f>
        <v>151.53234932300001</v>
      </c>
      <c r="V13" s="172">
        <f>'T7'!V13</f>
        <v>178.51572159</v>
      </c>
      <c r="W13" s="172">
        <f>'T7'!W13</f>
        <v>150.39005632500002</v>
      </c>
      <c r="X13" s="172">
        <f>'T7'!X13</f>
        <v>151.81168677099998</v>
      </c>
      <c r="Y13" s="172">
        <f>'T7'!Y13</f>
        <v>236.753667122</v>
      </c>
      <c r="Z13" s="172">
        <f>'T7'!Z13</f>
        <v>143.79799905600001</v>
      </c>
      <c r="AA13" s="172">
        <f>'T7'!AA13</f>
        <v>153.84405963999998</v>
      </c>
      <c r="AB13" s="172">
        <f>'T7'!AB13</f>
        <v>168.86090686699998</v>
      </c>
      <c r="AC13" s="172">
        <f>'T7'!AC13</f>
        <v>173.055266381</v>
      </c>
      <c r="AD13" s="172">
        <f>'T7'!AD13</f>
        <v>201.36384428900001</v>
      </c>
      <c r="AE13" s="172">
        <f>'T7'!AE13</f>
        <v>187.00617021299996</v>
      </c>
      <c r="AF13" s="172">
        <f>'T7'!AF13</f>
        <v>238.915333463</v>
      </c>
      <c r="AG13" s="172">
        <f>'T7'!AG13</f>
        <v>172.2078108</v>
      </c>
      <c r="AH13" s="172">
        <f>'T7'!AH13</f>
        <v>254.45315610000003</v>
      </c>
      <c r="AI13" s="172">
        <f>'T7'!AI13</f>
        <v>154.18406717799999</v>
      </c>
      <c r="AJ13" s="172">
        <f>'T7'!AJ13</f>
        <v>188.05523609999997</v>
      </c>
      <c r="AK13" s="172">
        <f>'T7'!AK13</f>
        <v>299.69453421100002</v>
      </c>
      <c r="AL13" s="172">
        <f>'T7'!AL13</f>
        <v>159.319089026</v>
      </c>
      <c r="AM13" s="172">
        <f>'T7'!AM13</f>
        <v>220.47205861700002</v>
      </c>
      <c r="AN13" s="172">
        <f>'T7'!AN13</f>
        <v>226.66133741800002</v>
      </c>
      <c r="AO13" s="172">
        <f>'T7'!AO13</f>
        <v>187.03225249600001</v>
      </c>
      <c r="AP13" s="172">
        <f>'T7'!AP13</f>
        <v>286.50647055299999</v>
      </c>
      <c r="AQ13" s="172">
        <f>'T7'!AQ13</f>
        <v>223.14935901100003</v>
      </c>
      <c r="AR13" s="172">
        <f>'T7'!AR13</f>
        <v>201.30836516600002</v>
      </c>
      <c r="AS13" s="172">
        <f>'T7'!AS13</f>
        <v>203.09470507</v>
      </c>
      <c r="AT13" s="172">
        <f>'T7'!AT13</f>
        <v>247.72131096699999</v>
      </c>
      <c r="AU13" s="172">
        <f>'T7'!AU13</f>
        <v>157.67345585999999</v>
      </c>
      <c r="AV13" s="172">
        <f>'T7'!AV13</f>
        <v>178.33788246399999</v>
      </c>
      <c r="AW13" s="172">
        <f>'T7'!AW13</f>
        <v>368.58268924800007</v>
      </c>
      <c r="AX13" s="172">
        <f>'T7'!AX13</f>
        <v>171.77031055499998</v>
      </c>
      <c r="AY13" s="172">
        <f>'T7'!AY13</f>
        <v>185.13714261799998</v>
      </c>
      <c r="AZ13" s="172">
        <f>'T7'!AZ13</f>
        <v>220.66749842999999</v>
      </c>
      <c r="BA13" s="172">
        <f>'T7'!BA13</f>
        <v>198.892220197</v>
      </c>
      <c r="BB13" s="172">
        <f>'T7'!BB13</f>
        <v>281.958693944</v>
      </c>
      <c r="BC13" s="172">
        <f>'T7'!BC13</f>
        <v>205.26226688899999</v>
      </c>
      <c r="BD13" s="172">
        <f>'T7'!BD13</f>
        <v>275.019902393</v>
      </c>
      <c r="BE13" s="172">
        <f>'T7'!BE13</f>
        <v>196.562534395</v>
      </c>
      <c r="BF13" s="172">
        <f>'T7'!BF13</f>
        <v>184.98654519600001</v>
      </c>
      <c r="BG13" s="172">
        <f>'T7'!BG13</f>
        <v>291.89782795900004</v>
      </c>
      <c r="BH13" s="172">
        <f>'T7'!BH13</f>
        <v>227.63927041599999</v>
      </c>
      <c r="BI13" s="172">
        <f>'T7'!BI13</f>
        <v>336.56320960599999</v>
      </c>
      <c r="BJ13" s="172">
        <f>'T7'!BJ13</f>
        <v>221.829880315</v>
      </c>
      <c r="BK13" s="172">
        <f>'T7'!BK13</f>
        <v>249.32651651099999</v>
      </c>
      <c r="BL13" s="172">
        <f>'T7'!BL13</f>
        <v>339.97477710499999</v>
      </c>
      <c r="BM13" s="172">
        <f>'T7'!BM13</f>
        <v>245.167937991</v>
      </c>
      <c r="BN13" s="172">
        <f>'T7'!BN13</f>
        <v>299.910986116</v>
      </c>
      <c r="BO13" s="172">
        <f>'T7'!BO13</f>
        <v>336.66266658800004</v>
      </c>
      <c r="BP13" s="172">
        <f>'T7'!BP13</f>
        <v>250.52230953100002</v>
      </c>
      <c r="BQ13" s="172">
        <f>'T7'!BQ13</f>
        <v>309.09786825599997</v>
      </c>
      <c r="BR13" s="172">
        <f>'T7'!BR13</f>
        <v>324.53286041100006</v>
      </c>
      <c r="BS13" s="172">
        <f>'T7'!BS13</f>
        <v>286.23283856800003</v>
      </c>
      <c r="BT13" s="172">
        <f>'T7'!BT13</f>
        <v>301.076112395</v>
      </c>
      <c r="BU13" s="172">
        <f>'T7'!BU13</f>
        <v>463.05743453900004</v>
      </c>
      <c r="BV13" s="172">
        <f>'T7'!BV13</f>
        <v>312.87927413400001</v>
      </c>
      <c r="BW13" s="172">
        <f>'T7'!BW13</f>
        <v>277.86001231500001</v>
      </c>
      <c r="BX13" s="172">
        <f>'T7'!BX13</f>
        <v>398.97798724500001</v>
      </c>
      <c r="BY13" s="172">
        <f>'T7'!BY13</f>
        <v>363.38955335000003</v>
      </c>
      <c r="BZ13" s="172">
        <f>'T7'!BZ13</f>
        <v>348.40347006600001</v>
      </c>
      <c r="CA13" s="172">
        <f>'T7'!CA13</f>
        <v>427.43303389000005</v>
      </c>
      <c r="CB13" s="172">
        <f>'T7'!CB13</f>
        <v>385.82304613899998</v>
      </c>
      <c r="CC13" s="172">
        <f>'T7'!CC13</f>
        <v>401.34048198100004</v>
      </c>
      <c r="CD13" s="172">
        <f>'T7'!CD13</f>
        <v>513.56449167799997</v>
      </c>
      <c r="CE13" s="172">
        <f>'T7'!CE13</f>
        <v>359.87788952299996</v>
      </c>
      <c r="CF13" s="172">
        <f>'T7'!CF13</f>
        <v>380.69260078399998</v>
      </c>
      <c r="CG13" s="172">
        <f>'T7'!CG13</f>
        <v>467.07914473599993</v>
      </c>
      <c r="CH13" s="172">
        <f>'T7'!CH13</f>
        <v>329.74478149700002</v>
      </c>
      <c r="CI13" s="172">
        <f>'T7'!CI13</f>
        <v>410.77069624899997</v>
      </c>
      <c r="CJ13" s="172">
        <f>'T7'!CJ13</f>
        <v>386.95917957400002</v>
      </c>
    </row>
    <row r="14" spans="1:97" ht="12.75" x14ac:dyDescent="0.2">
      <c r="A14" s="71" t="s">
        <v>96</v>
      </c>
      <c r="B14" s="139">
        <f>'T7'!B14</f>
        <v>1034.673735032</v>
      </c>
      <c r="C14" s="139">
        <f>'T7'!C14</f>
        <v>1163.4529074479999</v>
      </c>
      <c r="D14" s="139">
        <f>'T7'!D14</f>
        <v>1397.8845021759998</v>
      </c>
      <c r="E14" s="139">
        <f>'T7'!E14</f>
        <v>1491.3167287139997</v>
      </c>
      <c r="F14" s="139">
        <f>'T7'!F14</f>
        <v>2016.1205593930001</v>
      </c>
      <c r="G14" s="139">
        <f>'T7'!G14</f>
        <v>2431.9768119760001</v>
      </c>
      <c r="H14" s="139">
        <f>'T7'!H14</f>
        <v>2954.7071453679991</v>
      </c>
      <c r="I14" s="139">
        <f>'T7'!I14</f>
        <v>3676.0371156430001</v>
      </c>
      <c r="J14" s="139">
        <f>'T7'!J14</f>
        <v>4957.5677869329993</v>
      </c>
      <c r="K14" s="139">
        <f>'T7'!K14</f>
        <v>6477.6351021490009</v>
      </c>
      <c r="L14" s="139">
        <f>'T7'!L14</f>
        <v>1403.0581040020002</v>
      </c>
      <c r="M14" s="139"/>
      <c r="N14" s="140">
        <f>'T7'!N14</f>
        <v>138.6086578</v>
      </c>
      <c r="O14" s="172">
        <f>'T7'!O14</f>
        <v>158.53507556299999</v>
      </c>
      <c r="P14" s="172">
        <f>'T7'!P14</f>
        <v>157.11218179799999</v>
      </c>
      <c r="Q14" s="172">
        <f>'T7'!Q14</f>
        <v>152.61019464899999</v>
      </c>
      <c r="R14" s="172">
        <f>'T7'!R14</f>
        <v>156.337071874</v>
      </c>
      <c r="S14" s="172">
        <f>'T7'!S14</f>
        <v>157.26396857600002</v>
      </c>
      <c r="T14" s="172">
        <f>'T7'!T14</f>
        <v>167.51262226399996</v>
      </c>
      <c r="U14" s="172">
        <f>'T7'!U14</f>
        <v>161.62891986599999</v>
      </c>
      <c r="V14" s="172">
        <f>'T7'!V14</f>
        <v>175.788650902</v>
      </c>
      <c r="W14" s="172">
        <f>'T7'!W14</f>
        <v>182.21101427099998</v>
      </c>
      <c r="X14" s="172">
        <f>'T7'!X14</f>
        <v>168.642031796</v>
      </c>
      <c r="Y14" s="172">
        <f>'T7'!Y14</f>
        <v>239.87017003399998</v>
      </c>
      <c r="Z14" s="172">
        <f>'T7'!Z14</f>
        <v>162.74751549600001</v>
      </c>
      <c r="AA14" s="172">
        <f>'T7'!AA14</f>
        <v>171.63171416699998</v>
      </c>
      <c r="AB14" s="172">
        <f>'T7'!AB14</f>
        <v>202.41869062999999</v>
      </c>
      <c r="AC14" s="172">
        <f>'T7'!AC14</f>
        <v>208.78700638800001</v>
      </c>
      <c r="AD14" s="172">
        <f>'T7'!AD14</f>
        <v>223.35533665599999</v>
      </c>
      <c r="AE14" s="172">
        <f>'T7'!AE14</f>
        <v>210.90323084600001</v>
      </c>
      <c r="AF14" s="172">
        <f>'T7'!AF14</f>
        <v>205.58774170400002</v>
      </c>
      <c r="AG14" s="172">
        <f>'T7'!AG14</f>
        <v>187.320913236</v>
      </c>
      <c r="AH14" s="172">
        <f>'T7'!AH14</f>
        <v>210.50611259900001</v>
      </c>
      <c r="AI14" s="172">
        <f>'T7'!AI14</f>
        <v>182.251538807</v>
      </c>
      <c r="AJ14" s="172">
        <f>'T7'!AJ14</f>
        <v>230.694839997</v>
      </c>
      <c r="AK14" s="172">
        <f>'T7'!AK14</f>
        <v>235.77217145000003</v>
      </c>
      <c r="AL14" s="172">
        <f>'T7'!AL14</f>
        <v>241.307498947</v>
      </c>
      <c r="AM14" s="172">
        <f>'T7'!AM14</f>
        <v>262.20761972299999</v>
      </c>
      <c r="AN14" s="172">
        <f>'T7'!AN14</f>
        <v>313.23116815999992</v>
      </c>
      <c r="AO14" s="172">
        <f>'T7'!AO14</f>
        <v>244.80852666000001</v>
      </c>
      <c r="AP14" s="172">
        <f>'T7'!AP14</f>
        <v>252.99818018799999</v>
      </c>
      <c r="AQ14" s="172">
        <f>'T7'!AQ14</f>
        <v>259.78613461199996</v>
      </c>
      <c r="AR14" s="172">
        <f>'T7'!AR14</f>
        <v>238.01844428800001</v>
      </c>
      <c r="AS14" s="172">
        <f>'T7'!AS14</f>
        <v>247.33481846999999</v>
      </c>
      <c r="AT14" s="172">
        <f>'T7'!AT14</f>
        <v>227.246917486</v>
      </c>
      <c r="AU14" s="172">
        <f>'T7'!AU14</f>
        <v>218.35539553100003</v>
      </c>
      <c r="AV14" s="172">
        <f>'T7'!AV14</f>
        <v>210.84035916099998</v>
      </c>
      <c r="AW14" s="172">
        <f>'T7'!AW14</f>
        <v>238.572082142</v>
      </c>
      <c r="AX14" s="172">
        <f>'T7'!AX14</f>
        <v>264.48589124400002</v>
      </c>
      <c r="AY14" s="172">
        <f>'T7'!AY14</f>
        <v>306.031362188</v>
      </c>
      <c r="AZ14" s="172">
        <f>'T7'!AZ14</f>
        <v>317.62409394899998</v>
      </c>
      <c r="BA14" s="172">
        <f>'T7'!BA14</f>
        <v>269.787632094</v>
      </c>
      <c r="BB14" s="172">
        <f>'T7'!BB14</f>
        <v>277.685241636</v>
      </c>
      <c r="BC14" s="172">
        <f>'T7'!BC14</f>
        <v>281.59929423300002</v>
      </c>
      <c r="BD14" s="172">
        <f>'T7'!BD14</f>
        <v>316.93630518599997</v>
      </c>
      <c r="BE14" s="172">
        <f>'T7'!BE14</f>
        <v>309.55012092700002</v>
      </c>
      <c r="BF14" s="172">
        <f>'T7'!BF14</f>
        <v>258.402032615</v>
      </c>
      <c r="BG14" s="172">
        <f>'T7'!BG14</f>
        <v>359.17529292899997</v>
      </c>
      <c r="BH14" s="172">
        <f>'T7'!BH14</f>
        <v>319.72907745900005</v>
      </c>
      <c r="BI14" s="172">
        <f>'T7'!BI14</f>
        <v>395.03077118300001</v>
      </c>
      <c r="BJ14" s="172">
        <f>'T7'!BJ14</f>
        <v>354.6239625</v>
      </c>
      <c r="BK14" s="172">
        <f>'T7'!BK14</f>
        <v>432.95909076500004</v>
      </c>
      <c r="BL14" s="172">
        <f>'T7'!BL14</f>
        <v>435.440794009</v>
      </c>
      <c r="BM14" s="172">
        <f>'T7'!BM14</f>
        <v>366.522948907</v>
      </c>
      <c r="BN14" s="172">
        <f>'T7'!BN14</f>
        <v>403.01211999000003</v>
      </c>
      <c r="BO14" s="172">
        <f>'T7'!BO14</f>
        <v>402.64868128800003</v>
      </c>
      <c r="BP14" s="172">
        <f>'T7'!BP14</f>
        <v>336.971342445</v>
      </c>
      <c r="BQ14" s="172">
        <f>'T7'!BQ14</f>
        <v>464.23962736899995</v>
      </c>
      <c r="BR14" s="172">
        <f>'T7'!BR14</f>
        <v>353.70924908199999</v>
      </c>
      <c r="BS14" s="172">
        <f>'T7'!BS14</f>
        <v>432.973877141</v>
      </c>
      <c r="BT14" s="172">
        <f>'T7'!BT14</f>
        <v>457.56278308099996</v>
      </c>
      <c r="BU14" s="172">
        <f>'T7'!BU14</f>
        <v>516.90331035600002</v>
      </c>
      <c r="BV14" s="172">
        <f>'T7'!BV14</f>
        <v>450.48192568299999</v>
      </c>
      <c r="BW14" s="172">
        <f>'T7'!BW14</f>
        <v>423.43073148600001</v>
      </c>
      <c r="BX14" s="172">
        <f>'T7'!BX14</f>
        <v>463.90770860099997</v>
      </c>
      <c r="BY14" s="172">
        <f>'T7'!BY14</f>
        <v>512.26864323400002</v>
      </c>
      <c r="BZ14" s="172">
        <f>'T7'!BZ14</f>
        <v>550.81900190200008</v>
      </c>
      <c r="CA14" s="172">
        <f>'T7'!CA14</f>
        <v>554.512570783</v>
      </c>
      <c r="CB14" s="172">
        <f>'T7'!CB14</f>
        <v>552.485578616</v>
      </c>
      <c r="CC14" s="172">
        <f>'T7'!CC14</f>
        <v>599.84316360799994</v>
      </c>
      <c r="CD14" s="172">
        <f>'T7'!CD14</f>
        <v>569.4951669589999</v>
      </c>
      <c r="CE14" s="172">
        <f>'T7'!CE14</f>
        <v>537.90003128699993</v>
      </c>
      <c r="CF14" s="172">
        <f>'T7'!CF14</f>
        <v>531.90168412800006</v>
      </c>
      <c r="CG14" s="172">
        <f>'T7'!CG14</f>
        <v>730.58889586200007</v>
      </c>
      <c r="CH14" s="172">
        <f>'T7'!CH14</f>
        <v>498.64934573200003</v>
      </c>
      <c r="CI14" s="172">
        <f>'T7'!CI14</f>
        <v>465.94237934799997</v>
      </c>
      <c r="CJ14" s="172">
        <f>'T7'!CJ14</f>
        <v>438.46637892200005</v>
      </c>
    </row>
    <row r="15" spans="1:97" ht="12.75" x14ac:dyDescent="0.2">
      <c r="A15" s="72" t="s">
        <v>97</v>
      </c>
      <c r="B15" s="139">
        <f>'T7'!B15</f>
        <v>184.45842175500002</v>
      </c>
      <c r="C15" s="139">
        <f>'T7'!C15</f>
        <v>0</v>
      </c>
      <c r="D15" s="139">
        <f>'T7'!D15</f>
        <v>0</v>
      </c>
      <c r="E15" s="139">
        <f>'T7'!E15</f>
        <v>0</v>
      </c>
      <c r="F15" s="139">
        <f>'T7'!F15</f>
        <v>409.34986675200003</v>
      </c>
      <c r="G15" s="139">
        <f>'T7'!G15</f>
        <v>549.4092964649999</v>
      </c>
      <c r="H15" s="139">
        <f>'T7'!H15</f>
        <v>677.82939182500002</v>
      </c>
      <c r="I15" s="139">
        <f>'T7'!I15</f>
        <v>795.10599118899995</v>
      </c>
      <c r="J15" s="139">
        <f>'T7'!J15</f>
        <v>853.83080575700001</v>
      </c>
      <c r="K15" s="139">
        <f>'T7'!K15</f>
        <v>1130.451741116</v>
      </c>
      <c r="L15" s="139">
        <f>'T7'!L15</f>
        <v>233.28749251599999</v>
      </c>
      <c r="M15" s="139"/>
      <c r="N15" s="140">
        <f>'T7'!N15</f>
        <v>26.583406758000002</v>
      </c>
      <c r="O15" s="172">
        <f>'T7'!O15</f>
        <v>39.541971762999999</v>
      </c>
      <c r="P15" s="172">
        <f>'T7'!P15</f>
        <v>39.261942903000005</v>
      </c>
      <c r="Q15" s="172">
        <f>'T7'!Q15</f>
        <v>40.063978711000004</v>
      </c>
      <c r="R15" s="172">
        <f>'T7'!R15</f>
        <v>42.327529335999998</v>
      </c>
      <c r="S15" s="172">
        <f>'T7'!S15</f>
        <v>30.470275796000003</v>
      </c>
      <c r="T15" s="172">
        <f>'T7'!T15</f>
        <v>29.261401283999998</v>
      </c>
      <c r="U15" s="172">
        <f>'T7'!U15</f>
        <v>30.113388837999999</v>
      </c>
      <c r="V15" s="172">
        <f>'T7'!V15</f>
        <v>31.487643793</v>
      </c>
      <c r="W15" s="172">
        <f>'T7'!W15</f>
        <v>34.580971871999999</v>
      </c>
      <c r="X15" s="172">
        <f>'T7'!X15</f>
        <v>31.557193921</v>
      </c>
      <c r="Y15" s="172">
        <f>'T7'!Y15</f>
        <v>34.100161777000004</v>
      </c>
      <c r="Z15" s="172">
        <f>'T7'!Z15</f>
        <v>43.183934966999999</v>
      </c>
      <c r="AA15" s="172">
        <f>'T7'!AA15</f>
        <v>51.774955267000003</v>
      </c>
      <c r="AB15" s="172">
        <f>'T7'!AB15</f>
        <v>55.508765564000001</v>
      </c>
      <c r="AC15" s="172">
        <f>'T7'!AC15</f>
        <v>59.393381499</v>
      </c>
      <c r="AD15" s="172">
        <f>'T7'!AD15</f>
        <v>55.468698809000003</v>
      </c>
      <c r="AE15" s="172">
        <f>'T7'!AE15</f>
        <v>51.840311534000001</v>
      </c>
      <c r="AF15" s="172">
        <f>'T7'!AF15</f>
        <v>49.607301001999993</v>
      </c>
      <c r="AG15" s="172">
        <f>'T7'!AG15</f>
        <v>40.145885428</v>
      </c>
      <c r="AH15" s="172">
        <f>'T7'!AH15</f>
        <v>43.777385088999999</v>
      </c>
      <c r="AI15" s="172">
        <f>'T7'!AI15</f>
        <v>40.419842566999996</v>
      </c>
      <c r="AJ15" s="172">
        <f>'T7'!AJ15</f>
        <v>43.899747421999997</v>
      </c>
      <c r="AK15" s="172">
        <f>'T7'!AK15</f>
        <v>14.389087317</v>
      </c>
      <c r="AL15" s="172">
        <f>'T7'!AL15</f>
        <v>80.565780332999992</v>
      </c>
      <c r="AM15" s="172">
        <f>'T7'!AM15</f>
        <v>53.318214427000001</v>
      </c>
      <c r="AN15" s="172">
        <f>'T7'!AN15</f>
        <v>54.202886204999999</v>
      </c>
      <c r="AO15" s="172">
        <f>'T7'!AO15</f>
        <v>65.940580390000008</v>
      </c>
      <c r="AP15" s="172">
        <f>'T7'!AP15</f>
        <v>64.796870399000014</v>
      </c>
      <c r="AQ15" s="172">
        <f>'T7'!AQ15</f>
        <v>61.193110083999997</v>
      </c>
      <c r="AR15" s="172">
        <f>'T7'!AR15</f>
        <v>63.099970487999997</v>
      </c>
      <c r="AS15" s="172">
        <f>'T7'!AS15</f>
        <v>53.788954007000001</v>
      </c>
      <c r="AT15" s="172">
        <f>'T7'!AT15</f>
        <v>58.028854380000006</v>
      </c>
      <c r="AU15" s="172">
        <f>'T7'!AU15</f>
        <v>64.346467883999992</v>
      </c>
      <c r="AV15" s="172">
        <f>'T7'!AV15</f>
        <v>46.175511834999995</v>
      </c>
      <c r="AW15" s="172">
        <f>'T7'!AW15</f>
        <v>12.372191393000001</v>
      </c>
      <c r="AX15" s="172">
        <f>'T7'!AX15</f>
        <v>92.065828160000009</v>
      </c>
      <c r="AY15" s="172">
        <f>'T7'!AY15</f>
        <v>86.566628243999986</v>
      </c>
      <c r="AZ15" s="172">
        <f>'T7'!AZ15</f>
        <v>77.91707144099999</v>
      </c>
      <c r="BA15" s="172">
        <f>'T7'!BA15</f>
        <v>51.602828625000001</v>
      </c>
      <c r="BB15" s="172">
        <f>'T7'!BB15</f>
        <v>46.751085521</v>
      </c>
      <c r="BC15" s="172">
        <f>'T7'!BC15</f>
        <v>65.704797978000002</v>
      </c>
      <c r="BD15" s="172">
        <f>'T7'!BD15</f>
        <v>69.626800568000007</v>
      </c>
      <c r="BE15" s="172">
        <f>'T7'!BE15</f>
        <v>75.619754788000009</v>
      </c>
      <c r="BF15" s="172">
        <f>'T7'!BF15</f>
        <v>58.520347618000002</v>
      </c>
      <c r="BG15" s="172">
        <f>'T7'!BG15</f>
        <v>92.635607426000007</v>
      </c>
      <c r="BH15" s="172">
        <f>'T7'!BH15</f>
        <v>48.247476662000004</v>
      </c>
      <c r="BI15" s="172">
        <f>'T7'!BI15</f>
        <v>29.847764157999997</v>
      </c>
      <c r="BJ15" s="172">
        <f>'T7'!BJ15</f>
        <v>85.825390241000008</v>
      </c>
      <c r="BK15" s="172">
        <f>'T7'!BK15</f>
        <v>116.43143015099999</v>
      </c>
      <c r="BL15" s="172">
        <f>'T7'!BL15</f>
        <v>76.700848735000008</v>
      </c>
      <c r="BM15" s="172">
        <f>'T7'!BM15</f>
        <v>54.770444712000007</v>
      </c>
      <c r="BN15" s="172">
        <f>'T7'!BN15</f>
        <v>49.776152189999998</v>
      </c>
      <c r="BO15" s="172">
        <f>'T7'!BO15</f>
        <v>77.777248494000006</v>
      </c>
      <c r="BP15" s="172">
        <f>'T7'!BP15</f>
        <v>52.793818282000004</v>
      </c>
      <c r="BQ15" s="172">
        <f>'T7'!BQ15</f>
        <v>81.738929772999995</v>
      </c>
      <c r="BR15" s="172">
        <f>'T7'!BR15</f>
        <v>75.704413531</v>
      </c>
      <c r="BS15" s="172">
        <f>'T7'!BS15</f>
        <v>75.773223493000003</v>
      </c>
      <c r="BT15" s="172">
        <f>'T7'!BT15</f>
        <v>59.753183458999999</v>
      </c>
      <c r="BU15" s="172">
        <f>'T7'!BU15</f>
        <v>46.785722696000001</v>
      </c>
      <c r="BV15" s="172">
        <f>'T7'!BV15</f>
        <v>69.668638188000003</v>
      </c>
      <c r="BW15" s="172">
        <f>'T7'!BW15</f>
        <v>83.768548284000005</v>
      </c>
      <c r="BX15" s="172">
        <f>'T7'!BX15</f>
        <v>74.667968834999996</v>
      </c>
      <c r="BY15" s="172">
        <f>'T7'!BY15</f>
        <v>71.710451648000003</v>
      </c>
      <c r="BZ15" s="172">
        <f>'T7'!BZ15</f>
        <v>106.03497968000001</v>
      </c>
      <c r="CA15" s="172">
        <f>'T7'!CA15</f>
        <v>96.979053267000012</v>
      </c>
      <c r="CB15" s="172">
        <f>'T7'!CB15</f>
        <v>75.932061046999991</v>
      </c>
      <c r="CC15" s="172">
        <f>'T7'!CC15</f>
        <v>98.034946674000011</v>
      </c>
      <c r="CD15" s="172">
        <f>'T7'!CD15</f>
        <v>88.094018645999995</v>
      </c>
      <c r="CE15" s="172">
        <f>'T7'!CE15</f>
        <v>87.866606966999996</v>
      </c>
      <c r="CF15" s="172">
        <f>'T7'!CF15</f>
        <v>87.800707678000009</v>
      </c>
      <c r="CG15" s="172">
        <f>'T7'!CG15</f>
        <v>189.89376020200001</v>
      </c>
      <c r="CH15" s="172">
        <f>'T7'!CH15</f>
        <v>63.838630406000007</v>
      </c>
      <c r="CI15" s="172">
        <f>'T7'!CI15</f>
        <v>101.897669054</v>
      </c>
      <c r="CJ15" s="172">
        <f>'T7'!CJ15</f>
        <v>67.551193056000002</v>
      </c>
    </row>
    <row r="16" spans="1:97" ht="12.75" x14ac:dyDescent="0.2">
      <c r="A16" s="72" t="s">
        <v>98</v>
      </c>
      <c r="B16" s="139">
        <f>'T7'!B16</f>
        <v>850.21531327700006</v>
      </c>
      <c r="C16" s="139">
        <f>'T7'!C16</f>
        <v>0</v>
      </c>
      <c r="D16" s="139">
        <f>'T7'!D16</f>
        <v>0</v>
      </c>
      <c r="E16" s="139">
        <f>'T7'!E16</f>
        <v>0</v>
      </c>
      <c r="F16" s="139">
        <f>'T7'!F16</f>
        <v>1606.7706926409999</v>
      </c>
      <c r="G16" s="139">
        <f>'T7'!G16</f>
        <v>1882.5675155109998</v>
      </c>
      <c r="H16" s="139">
        <f>'T7'!H16</f>
        <v>2276.8777535430004</v>
      </c>
      <c r="I16" s="139">
        <f>'T7'!I16</f>
        <v>2880.9311244539995</v>
      </c>
      <c r="J16" s="139">
        <f>'T7'!J16</f>
        <v>4103.7369811759991</v>
      </c>
      <c r="K16" s="139">
        <f>'T7'!K16</f>
        <v>5347.1833610330004</v>
      </c>
      <c r="L16" s="139">
        <f>'T7'!L16</f>
        <v>1169.770611486</v>
      </c>
      <c r="M16" s="139"/>
      <c r="N16" s="140">
        <f>'T7'!N16</f>
        <v>112.02525104199999</v>
      </c>
      <c r="O16" s="172">
        <f>'T7'!O16</f>
        <v>118.99310379999999</v>
      </c>
      <c r="P16" s="172">
        <f>'T7'!P16</f>
        <v>117.850238895</v>
      </c>
      <c r="Q16" s="172">
        <f>'T7'!Q16</f>
        <v>112.546215938</v>
      </c>
      <c r="R16" s="172">
        <f>'T7'!R16</f>
        <v>114.00954253800001</v>
      </c>
      <c r="S16" s="172">
        <f>'T7'!S16</f>
        <v>126.79369278000001</v>
      </c>
      <c r="T16" s="172">
        <f>'T7'!T16</f>
        <v>138.25122097999997</v>
      </c>
      <c r="U16" s="172">
        <f>'T7'!U16</f>
        <v>131.515531028</v>
      </c>
      <c r="V16" s="172">
        <f>'T7'!V16</f>
        <v>144.30100710900001</v>
      </c>
      <c r="W16" s="172">
        <f>'T7'!W16</f>
        <v>147.63004239899999</v>
      </c>
      <c r="X16" s="172">
        <f>'T7'!X16</f>
        <v>137.08483787500001</v>
      </c>
      <c r="Y16" s="172">
        <f>'T7'!Y16</f>
        <v>205.77000825699997</v>
      </c>
      <c r="Z16" s="172">
        <f>'T7'!Z16</f>
        <v>119.56358052899999</v>
      </c>
      <c r="AA16" s="172">
        <f>'T7'!AA16</f>
        <v>119.8567589</v>
      </c>
      <c r="AB16" s="172">
        <f>'T7'!AB16</f>
        <v>146.909925066</v>
      </c>
      <c r="AC16" s="172">
        <f>'T7'!AC16</f>
        <v>149.39362488899999</v>
      </c>
      <c r="AD16" s="172">
        <f>'T7'!AD16</f>
        <v>167.886637847</v>
      </c>
      <c r="AE16" s="172">
        <f>'T7'!AE16</f>
        <v>159.06291931200002</v>
      </c>
      <c r="AF16" s="172">
        <f>'T7'!AF16</f>
        <v>155.98044070199998</v>
      </c>
      <c r="AG16" s="172">
        <f>'T7'!AG16</f>
        <v>147.17502780800001</v>
      </c>
      <c r="AH16" s="172">
        <f>'T7'!AH16</f>
        <v>166.72872751</v>
      </c>
      <c r="AI16" s="172">
        <f>'T7'!AI16</f>
        <v>141.83169623999999</v>
      </c>
      <c r="AJ16" s="172">
        <f>'T7'!AJ16</f>
        <v>186.79509257499998</v>
      </c>
      <c r="AK16" s="172">
        <f>'T7'!AK16</f>
        <v>221.38308413299998</v>
      </c>
      <c r="AL16" s="172">
        <f>'T7'!AL16</f>
        <v>160.74171861400001</v>
      </c>
      <c r="AM16" s="172">
        <f>'T7'!AM16</f>
        <v>208.88940529600001</v>
      </c>
      <c r="AN16" s="172">
        <f>'T7'!AN16</f>
        <v>259.02828195500001</v>
      </c>
      <c r="AO16" s="172">
        <f>'T7'!AO16</f>
        <v>178.86794626999998</v>
      </c>
      <c r="AP16" s="172">
        <f>'T7'!AP16</f>
        <v>188.20130978899999</v>
      </c>
      <c r="AQ16" s="172">
        <f>'T7'!AQ16</f>
        <v>198.59302452799997</v>
      </c>
      <c r="AR16" s="172">
        <f>'T7'!AR16</f>
        <v>174.91847380000002</v>
      </c>
      <c r="AS16" s="172">
        <f>'T7'!AS16</f>
        <v>193.54586446299999</v>
      </c>
      <c r="AT16" s="172">
        <f>'T7'!AT16</f>
        <v>169.21806310599999</v>
      </c>
      <c r="AU16" s="172">
        <f>'T7'!AU16</f>
        <v>154.00892764700001</v>
      </c>
      <c r="AV16" s="172">
        <f>'T7'!AV16</f>
        <v>164.664847326</v>
      </c>
      <c r="AW16" s="172">
        <f>'T7'!AW16</f>
        <v>226.19989074899999</v>
      </c>
      <c r="AX16" s="172">
        <f>'T7'!AX16</f>
        <v>172.42006308399999</v>
      </c>
      <c r="AY16" s="172">
        <f>'T7'!AY16</f>
        <v>219.46473394399999</v>
      </c>
      <c r="AZ16" s="172">
        <f>'T7'!AZ16</f>
        <v>239.70702250800002</v>
      </c>
      <c r="BA16" s="172">
        <f>'T7'!BA16</f>
        <v>218.18480346899997</v>
      </c>
      <c r="BB16" s="172">
        <f>'T7'!BB16</f>
        <v>230.93415611499998</v>
      </c>
      <c r="BC16" s="172">
        <f>'T7'!BC16</f>
        <v>215.89449625500001</v>
      </c>
      <c r="BD16" s="172">
        <f>'T7'!BD16</f>
        <v>247.30950461800001</v>
      </c>
      <c r="BE16" s="172">
        <f>'T7'!BE16</f>
        <v>233.930366139</v>
      </c>
      <c r="BF16" s="172">
        <f>'T7'!BF16</f>
        <v>199.88168499700001</v>
      </c>
      <c r="BG16" s="172">
        <f>'T7'!BG16</f>
        <v>266.53968550299999</v>
      </c>
      <c r="BH16" s="172">
        <f>'T7'!BH16</f>
        <v>271.481600797</v>
      </c>
      <c r="BI16" s="172">
        <f>'T7'!BI16</f>
        <v>365.18300702499999</v>
      </c>
      <c r="BJ16" s="172">
        <f>'T7'!BJ16</f>
        <v>268.79857225900003</v>
      </c>
      <c r="BK16" s="172">
        <f>'T7'!BK16</f>
        <v>316.52766061400001</v>
      </c>
      <c r="BL16" s="172">
        <f>'T7'!BL16</f>
        <v>358.73994527399998</v>
      </c>
      <c r="BM16" s="172">
        <f>'T7'!BM16</f>
        <v>311.75250419499997</v>
      </c>
      <c r="BN16" s="172">
        <f>'T7'!BN16</f>
        <v>353.23596779999997</v>
      </c>
      <c r="BO16" s="172">
        <f>'T7'!BO16</f>
        <v>324.87143279400004</v>
      </c>
      <c r="BP16" s="172">
        <f>'T7'!BP16</f>
        <v>284.17752416299999</v>
      </c>
      <c r="BQ16" s="172">
        <f>'T7'!BQ16</f>
        <v>382.50069759600001</v>
      </c>
      <c r="BR16" s="172">
        <f>'T7'!BR16</f>
        <v>278.00483555100004</v>
      </c>
      <c r="BS16" s="172">
        <f>'T7'!BS16</f>
        <v>357.20065364799996</v>
      </c>
      <c r="BT16" s="172">
        <f>'T7'!BT16</f>
        <v>397.80959962200001</v>
      </c>
      <c r="BU16" s="172">
        <f>'T7'!BU16</f>
        <v>470.11758765999997</v>
      </c>
      <c r="BV16" s="172">
        <f>'T7'!BV16</f>
        <v>380.813287495</v>
      </c>
      <c r="BW16" s="172">
        <f>'T7'!BW16</f>
        <v>339.66218320199999</v>
      </c>
      <c r="BX16" s="172">
        <f>'T7'!BX16</f>
        <v>389.23973976599996</v>
      </c>
      <c r="BY16" s="172">
        <f>'T7'!BY16</f>
        <v>440.55819158600002</v>
      </c>
      <c r="BZ16" s="172">
        <f>'T7'!BZ16</f>
        <v>444.78402222199998</v>
      </c>
      <c r="CA16" s="172">
        <f>'T7'!CA16</f>
        <v>457.53351751599996</v>
      </c>
      <c r="CB16" s="172">
        <f>'T7'!CB16</f>
        <v>476.55351756900001</v>
      </c>
      <c r="CC16" s="172">
        <f>'T7'!CC16</f>
        <v>501.80821693400003</v>
      </c>
      <c r="CD16" s="172">
        <f>'T7'!CD16</f>
        <v>481.40114831300002</v>
      </c>
      <c r="CE16" s="172">
        <f>'T7'!CE16</f>
        <v>450.03342431999999</v>
      </c>
      <c r="CF16" s="172">
        <f>'T7'!CF16</f>
        <v>444.10097645000002</v>
      </c>
      <c r="CG16" s="172">
        <f>'T7'!CG16</f>
        <v>540.69513566000001</v>
      </c>
      <c r="CH16" s="172">
        <f>'T7'!CH16</f>
        <v>434.81071532599998</v>
      </c>
      <c r="CI16" s="172">
        <f>'T7'!CI16</f>
        <v>364.04471029400003</v>
      </c>
      <c r="CJ16" s="172">
        <f>'T7'!CJ16</f>
        <v>370.915185866</v>
      </c>
    </row>
    <row r="17" spans="1:88" ht="12.75" x14ac:dyDescent="0.2">
      <c r="A17" s="71" t="s">
        <v>99</v>
      </c>
      <c r="B17" s="139">
        <f>'T7'!B17</f>
        <v>28.943935535999998</v>
      </c>
      <c r="C17" s="139">
        <f>'T7'!C17</f>
        <v>32.546500125999998</v>
      </c>
      <c r="D17" s="139">
        <f>'T7'!D17</f>
        <v>36.325337041999994</v>
      </c>
      <c r="E17" s="139">
        <f>'T7'!E17</f>
        <v>37.693163107000004</v>
      </c>
      <c r="F17" s="139">
        <f>'T7'!F17</f>
        <v>56.742585051999995</v>
      </c>
      <c r="G17" s="139">
        <f>'T7'!G17</f>
        <v>246.77905585799999</v>
      </c>
      <c r="H17" s="139">
        <f>'T7'!H17</f>
        <v>90.636094487999998</v>
      </c>
      <c r="I17" s="139">
        <f>'T7'!I17</f>
        <v>132.43285908600001</v>
      </c>
      <c r="J17" s="139">
        <f>'T7'!J17</f>
        <v>151.73977619299998</v>
      </c>
      <c r="K17" s="139">
        <f>'T7'!K17</f>
        <v>207.19666198300001</v>
      </c>
      <c r="L17" s="139">
        <f>'T7'!L17</f>
        <v>35.247847633999996</v>
      </c>
      <c r="M17" s="139"/>
      <c r="N17" s="140">
        <f>'T7'!N17</f>
        <v>1.9566416569999998</v>
      </c>
      <c r="O17" s="172">
        <f>'T7'!O17</f>
        <v>3.1267205870000003</v>
      </c>
      <c r="P17" s="172">
        <f>'T7'!P17</f>
        <v>5.1152996320000002</v>
      </c>
      <c r="Q17" s="172">
        <f>'T7'!Q17</f>
        <v>2.6779115629999994</v>
      </c>
      <c r="R17" s="172">
        <f>'T7'!R17</f>
        <v>7.6176617310000001</v>
      </c>
      <c r="S17" s="172">
        <f>'T7'!S17</f>
        <v>3.329089711</v>
      </c>
      <c r="T17" s="172">
        <f>'T7'!T17</f>
        <v>3.0677816010000001</v>
      </c>
      <c r="U17" s="172">
        <f>'T7'!U17</f>
        <v>4.6137348229999997</v>
      </c>
      <c r="V17" s="172">
        <f>'T7'!V17</f>
        <v>4.592411802</v>
      </c>
      <c r="W17" s="172">
        <f>'T7'!W17</f>
        <v>4.6943894999999989</v>
      </c>
      <c r="X17" s="172">
        <f>'T7'!X17</f>
        <v>4.3557176510000009</v>
      </c>
      <c r="Y17" s="172">
        <f>'T7'!Y17</f>
        <v>11.595224794</v>
      </c>
      <c r="Z17" s="172">
        <f>'T7'!Z17</f>
        <v>13.663349192</v>
      </c>
      <c r="AA17" s="172">
        <f>'T7'!AA17</f>
        <v>10.988522617999999</v>
      </c>
      <c r="AB17" s="172">
        <f>'T7'!AB17</f>
        <v>14.47315497</v>
      </c>
      <c r="AC17" s="172">
        <f>'T7'!AC17</f>
        <v>12.375753776</v>
      </c>
      <c r="AD17" s="172">
        <f>'T7'!AD17</f>
        <v>14.076975405000001</v>
      </c>
      <c r="AE17" s="172">
        <f>'T7'!AE17</f>
        <v>57.405597405999998</v>
      </c>
      <c r="AF17" s="172">
        <f>'T7'!AF17</f>
        <v>23.701721593000002</v>
      </c>
      <c r="AG17" s="172">
        <f>'T7'!AG17</f>
        <v>17.591275414999998</v>
      </c>
      <c r="AH17" s="172">
        <f>'T7'!AH17</f>
        <v>17.404190656000001</v>
      </c>
      <c r="AI17" s="172">
        <f>'T7'!AI17</f>
        <v>21.748195737000003</v>
      </c>
      <c r="AJ17" s="172">
        <f>'T7'!AJ17</f>
        <v>17.432200065999996</v>
      </c>
      <c r="AK17" s="172">
        <f>'T7'!AK17</f>
        <v>25.918119023999999</v>
      </c>
      <c r="AL17" s="172">
        <f>'T7'!AL17</f>
        <v>4.0856730580000002</v>
      </c>
      <c r="AM17" s="172">
        <f>'T7'!AM17</f>
        <v>3.817627892</v>
      </c>
      <c r="AN17" s="172">
        <f>'T7'!AN17</f>
        <v>6.9442782120000004</v>
      </c>
      <c r="AO17" s="172">
        <f>'T7'!AO17</f>
        <v>3.6797681020000002</v>
      </c>
      <c r="AP17" s="172">
        <f>'T7'!AP17</f>
        <v>7.2713287319999997</v>
      </c>
      <c r="AQ17" s="172">
        <f>'T7'!AQ17</f>
        <v>7.8622738109999997</v>
      </c>
      <c r="AR17" s="172">
        <f>'T7'!AR17</f>
        <v>10.675447302</v>
      </c>
      <c r="AS17" s="172">
        <f>'T7'!AS17</f>
        <v>14.676375564999999</v>
      </c>
      <c r="AT17" s="172">
        <f>'T7'!AT17</f>
        <v>8.6943864319999999</v>
      </c>
      <c r="AU17" s="172">
        <f>'T7'!AU17</f>
        <v>5.1652161329999995</v>
      </c>
      <c r="AV17" s="172">
        <f>'T7'!AV17</f>
        <v>11.437467443999999</v>
      </c>
      <c r="AW17" s="172">
        <f>'T7'!AW17</f>
        <v>6.3262518050000001</v>
      </c>
      <c r="AX17" s="172">
        <f>'T7'!AX17</f>
        <v>3.3648144420000001</v>
      </c>
      <c r="AY17" s="172">
        <f>'T7'!AY17</f>
        <v>10.841660209000002</v>
      </c>
      <c r="AZ17" s="172">
        <f>'T7'!AZ17</f>
        <v>9.9294089509999992</v>
      </c>
      <c r="BA17" s="172">
        <f>'T7'!BA17</f>
        <v>5.6771729070000001</v>
      </c>
      <c r="BB17" s="172">
        <f>'T7'!BB17</f>
        <v>7.6211686030000001</v>
      </c>
      <c r="BC17" s="172">
        <f>'T7'!BC17</f>
        <v>8.9861593769999999</v>
      </c>
      <c r="BD17" s="172">
        <f>'T7'!BD17</f>
        <v>4.5782384340000002</v>
      </c>
      <c r="BE17" s="172">
        <f>'T7'!BE17</f>
        <v>13.978624515</v>
      </c>
      <c r="BF17" s="172">
        <f>'T7'!BF17</f>
        <v>9.5320679859999995</v>
      </c>
      <c r="BG17" s="172">
        <f>'T7'!BG17</f>
        <v>19.706323905000001</v>
      </c>
      <c r="BH17" s="172">
        <f>'T7'!BH17</f>
        <v>12.672706205000001</v>
      </c>
      <c r="BI17" s="172">
        <f>'T7'!BI17</f>
        <v>25.544513552000002</v>
      </c>
      <c r="BJ17" s="172">
        <f>'T7'!BJ17</f>
        <v>4.0626605529999997</v>
      </c>
      <c r="BK17" s="172">
        <f>'T7'!BK17</f>
        <v>11.74448754</v>
      </c>
      <c r="BL17" s="172">
        <f>'T7'!BL17</f>
        <v>8.8417893780000014</v>
      </c>
      <c r="BM17" s="172">
        <f>'T7'!BM17</f>
        <v>9.7172883550000009</v>
      </c>
      <c r="BN17" s="172">
        <f>'T7'!BN17</f>
        <v>8.2526774279999984</v>
      </c>
      <c r="BO17" s="172">
        <f>'T7'!BO17</f>
        <v>10.081170843000001</v>
      </c>
      <c r="BP17" s="172">
        <f>'T7'!BP17</f>
        <v>12.071085659</v>
      </c>
      <c r="BQ17" s="172">
        <f>'T7'!BQ17</f>
        <v>21.000068151000001</v>
      </c>
      <c r="BR17" s="172">
        <f>'T7'!BR17</f>
        <v>13.487216686</v>
      </c>
      <c r="BS17" s="172">
        <f>'T7'!BS17</f>
        <v>14.627423460000001</v>
      </c>
      <c r="BT17" s="172">
        <f>'T7'!BT17</f>
        <v>9.8851983430000008</v>
      </c>
      <c r="BU17" s="172">
        <f>'T7'!BU17</f>
        <v>27.968709796999999</v>
      </c>
      <c r="BV17" s="172">
        <f>'T7'!BV17</f>
        <v>6.792594266</v>
      </c>
      <c r="BW17" s="172">
        <f>'T7'!BW17</f>
        <v>6.4314901009999996</v>
      </c>
      <c r="BX17" s="172">
        <f>'T7'!BX17</f>
        <v>13.111226283000001</v>
      </c>
      <c r="BY17" s="172">
        <f>'T7'!BY17</f>
        <v>16.472801800000003</v>
      </c>
      <c r="BZ17" s="172">
        <f>'T7'!BZ17</f>
        <v>5.8602816420000003</v>
      </c>
      <c r="CA17" s="172">
        <f>'T7'!CA17</f>
        <v>13.711365301000003</v>
      </c>
      <c r="CB17" s="172">
        <f>'T7'!CB17</f>
        <v>12.546312950999999</v>
      </c>
      <c r="CC17" s="172">
        <f>'T7'!CC17</f>
        <v>11.649800456000001</v>
      </c>
      <c r="CD17" s="172">
        <f>'T7'!CD17</f>
        <v>10.905594467999999</v>
      </c>
      <c r="CE17" s="172">
        <f>'T7'!CE17</f>
        <v>14.054563966</v>
      </c>
      <c r="CF17" s="172">
        <f>'T7'!CF17</f>
        <v>10.063910854</v>
      </c>
      <c r="CG17" s="172">
        <f>'T7'!CG17</f>
        <v>85.596719894999993</v>
      </c>
      <c r="CH17" s="172">
        <f>'T7'!CH17</f>
        <v>6.6100932610000003</v>
      </c>
      <c r="CI17" s="172">
        <f>'T7'!CI17</f>
        <v>8.3640853659999994</v>
      </c>
      <c r="CJ17" s="172">
        <f>'T7'!CJ17</f>
        <v>20.273669006999999</v>
      </c>
    </row>
    <row r="18" spans="1:88" s="22" customFormat="1" ht="12.75" x14ac:dyDescent="0.15">
      <c r="A18" s="70" t="s">
        <v>100</v>
      </c>
      <c r="B18" s="131">
        <f>'T7'!B18</f>
        <v>1158.777459981</v>
      </c>
      <c r="C18" s="131">
        <f>'T7'!C18</f>
        <v>1206.210720994</v>
      </c>
      <c r="D18" s="131">
        <f>'T7'!D18</f>
        <v>1333.3850437849997</v>
      </c>
      <c r="E18" s="131">
        <f>'T7'!E18</f>
        <v>1493.006547989</v>
      </c>
      <c r="F18" s="131">
        <f>'T7'!F18</f>
        <v>1883.3448583050001</v>
      </c>
      <c r="G18" s="131">
        <f>'T7'!G18</f>
        <v>2008.6046127290001</v>
      </c>
      <c r="H18" s="131">
        <f>'T7'!H18</f>
        <v>2010.1246936439995</v>
      </c>
      <c r="I18" s="131">
        <f>'T7'!I18</f>
        <v>1977.1967211549998</v>
      </c>
      <c r="J18" s="131">
        <f>'T7'!J18</f>
        <v>2370.8527899580004</v>
      </c>
      <c r="K18" s="131">
        <f>'T7'!K18</f>
        <v>2912.9023736629997</v>
      </c>
      <c r="L18" s="131">
        <f>'T7'!L18</f>
        <v>620.54551327800004</v>
      </c>
      <c r="M18" s="131"/>
      <c r="N18" s="135">
        <f>'T7'!N18</f>
        <v>149.27704506999999</v>
      </c>
      <c r="O18" s="171">
        <f>'T7'!O18</f>
        <v>139.844552139</v>
      </c>
      <c r="P18" s="171">
        <f>'T7'!P18</f>
        <v>159.91285741799999</v>
      </c>
      <c r="Q18" s="171">
        <f>'T7'!Q18</f>
        <v>133.83767103</v>
      </c>
      <c r="R18" s="171">
        <f>'T7'!R18</f>
        <v>140.076680399</v>
      </c>
      <c r="S18" s="171">
        <f>'T7'!S18</f>
        <v>166.428141243</v>
      </c>
      <c r="T18" s="171">
        <f>'T7'!T18</f>
        <v>161.696569794</v>
      </c>
      <c r="U18" s="171">
        <f>'T7'!U18</f>
        <v>139.07588510600002</v>
      </c>
      <c r="V18" s="171">
        <f>'T7'!V18</f>
        <v>166.28554713700001</v>
      </c>
      <c r="W18" s="171">
        <f>'T7'!W18</f>
        <v>146.39083986699998</v>
      </c>
      <c r="X18" s="171">
        <f>'T7'!X18</f>
        <v>140.16074683699998</v>
      </c>
      <c r="Y18" s="171">
        <f>'T7'!Y18</f>
        <v>240.358322265</v>
      </c>
      <c r="Z18" s="171">
        <f>'T7'!Z18</f>
        <v>127.033441666</v>
      </c>
      <c r="AA18" s="171">
        <f>'T7'!AA18</f>
        <v>133.087649089</v>
      </c>
      <c r="AB18" s="171">
        <f>'T7'!AB18</f>
        <v>157.88460784199998</v>
      </c>
      <c r="AC18" s="171">
        <f>'T7'!AC18</f>
        <v>160.401879326</v>
      </c>
      <c r="AD18" s="171">
        <f>'T7'!AD18</f>
        <v>188.12612532599999</v>
      </c>
      <c r="AE18" s="171">
        <f>'T7'!AE18</f>
        <v>175.93665551300003</v>
      </c>
      <c r="AF18" s="171">
        <f>'T7'!AF18</f>
        <v>172.03962291700003</v>
      </c>
      <c r="AG18" s="171">
        <f>'T7'!AG18</f>
        <v>156.11113010299997</v>
      </c>
      <c r="AH18" s="171">
        <f>'T7'!AH18</f>
        <v>174.03026775500001</v>
      </c>
      <c r="AI18" s="171">
        <f>'T7'!AI18</f>
        <v>130.60641674800002</v>
      </c>
      <c r="AJ18" s="171">
        <f>'T7'!AJ18</f>
        <v>185.09282097000002</v>
      </c>
      <c r="AK18" s="171">
        <f>'T7'!AK18</f>
        <v>248.25399547400002</v>
      </c>
      <c r="AL18" s="171">
        <f>'T7'!AL18</f>
        <v>143.80138432599998</v>
      </c>
      <c r="AM18" s="171">
        <f>'T7'!AM18</f>
        <v>192.34901431699998</v>
      </c>
      <c r="AN18" s="171">
        <f>'T7'!AN18</f>
        <v>203.982228668</v>
      </c>
      <c r="AO18" s="171">
        <f>'T7'!AO18</f>
        <v>159.909565396</v>
      </c>
      <c r="AP18" s="171">
        <f>'T7'!AP18</f>
        <v>171.79964204899997</v>
      </c>
      <c r="AQ18" s="171">
        <f>'T7'!AQ18</f>
        <v>181.85654911699999</v>
      </c>
      <c r="AR18" s="171">
        <f>'T7'!AR18</f>
        <v>156.34831880199999</v>
      </c>
      <c r="AS18" s="171">
        <f>'T7'!AS18</f>
        <v>170.14068749</v>
      </c>
      <c r="AT18" s="171">
        <f>'T7'!AT18</f>
        <v>145.52105631199998</v>
      </c>
      <c r="AU18" s="171">
        <f>'T7'!AU18</f>
        <v>128.04034531799999</v>
      </c>
      <c r="AV18" s="171">
        <f>'T7'!AV18</f>
        <v>142.42749690600002</v>
      </c>
      <c r="AW18" s="171">
        <f>'T7'!AW18</f>
        <v>213.94840494299999</v>
      </c>
      <c r="AX18" s="171">
        <f>'T7'!AX18</f>
        <v>134.615147436</v>
      </c>
      <c r="AY18" s="171">
        <f>'T7'!AY18</f>
        <v>150.024986359</v>
      </c>
      <c r="AZ18" s="171">
        <f>'T7'!AZ18</f>
        <v>171.81369297800001</v>
      </c>
      <c r="BA18" s="171">
        <f>'T7'!BA18</f>
        <v>145.406747134</v>
      </c>
      <c r="BB18" s="171">
        <f>'T7'!BB18</f>
        <v>171.71142499000001</v>
      </c>
      <c r="BC18" s="171">
        <f>'T7'!BC18</f>
        <v>155.93236735899998</v>
      </c>
      <c r="BD18" s="171">
        <f>'T7'!BD18</f>
        <v>185.642301309</v>
      </c>
      <c r="BE18" s="171">
        <f>'T7'!BE18</f>
        <v>158.105479401</v>
      </c>
      <c r="BF18" s="171">
        <f>'T7'!BF18</f>
        <v>131.98350896799997</v>
      </c>
      <c r="BG18" s="171">
        <f>'T7'!BG18</f>
        <v>165.84922667200001</v>
      </c>
      <c r="BH18" s="171">
        <f>'T7'!BH18</f>
        <v>173.97632043899998</v>
      </c>
      <c r="BI18" s="171">
        <f>'T7'!BI18</f>
        <v>232.13551811000002</v>
      </c>
      <c r="BJ18" s="171">
        <f>'T7'!BJ18</f>
        <v>157.70604033799998</v>
      </c>
      <c r="BK18" s="171">
        <f>'T7'!BK18</f>
        <v>171.11634201099997</v>
      </c>
      <c r="BL18" s="171">
        <f>'T7'!BL18</f>
        <v>186.33347894100004</v>
      </c>
      <c r="BM18" s="171">
        <f>'T7'!BM18</f>
        <v>175.24004225200002</v>
      </c>
      <c r="BN18" s="171">
        <f>'T7'!BN18</f>
        <v>211.55329096700007</v>
      </c>
      <c r="BO18" s="171">
        <f>'T7'!BO18</f>
        <v>188.22199241799996</v>
      </c>
      <c r="BP18" s="171">
        <f>'T7'!BP18</f>
        <v>172.68851019000004</v>
      </c>
      <c r="BQ18" s="171">
        <f>'T7'!BQ18</f>
        <v>247.59739209700004</v>
      </c>
      <c r="BR18" s="171">
        <f>'T7'!BR18</f>
        <v>164.95340407099999</v>
      </c>
      <c r="BS18" s="171">
        <f>'T7'!BS18</f>
        <v>201.23746916500002</v>
      </c>
      <c r="BT18" s="171">
        <f>'T7'!BT18</f>
        <v>216.84065066700001</v>
      </c>
      <c r="BU18" s="171">
        <f>'T7'!BU18</f>
        <v>277.36417684100002</v>
      </c>
      <c r="BV18" s="172">
        <f>'T7'!BV18</f>
        <v>227.59891153499998</v>
      </c>
      <c r="BW18" s="172">
        <f>'T7'!BW18</f>
        <v>183.77022575799995</v>
      </c>
      <c r="BX18" s="172">
        <f>'T7'!BX18</f>
        <v>208.06799056599999</v>
      </c>
      <c r="BY18" s="172">
        <f>'T7'!BY18</f>
        <v>243.54370800700002</v>
      </c>
      <c r="BZ18" s="172">
        <f>'T7'!BZ18</f>
        <v>233.66538617</v>
      </c>
      <c r="CA18" s="172">
        <f>'T7'!CA18</f>
        <v>241.35421507000004</v>
      </c>
      <c r="CB18" s="172">
        <f>'T7'!CB18</f>
        <v>256.33748274800001</v>
      </c>
      <c r="CC18" s="172">
        <f>'T7'!CC18</f>
        <v>279.06636248000001</v>
      </c>
      <c r="CD18" s="172">
        <f>'T7'!CD18</f>
        <v>245.58001848999999</v>
      </c>
      <c r="CE18" s="172">
        <f>'T7'!CE18</f>
        <v>236.20490592699997</v>
      </c>
      <c r="CF18" s="172">
        <f>'T7'!CF18</f>
        <v>246.32480101100001</v>
      </c>
      <c r="CG18" s="172">
        <f>'T7'!CG18</f>
        <v>311.38836590100004</v>
      </c>
      <c r="CH18" s="172">
        <f>'T7'!CH18</f>
        <v>211.36523101200004</v>
      </c>
      <c r="CI18" s="172">
        <f>'T7'!CI18</f>
        <v>190.09878262700002</v>
      </c>
      <c r="CJ18" s="172">
        <f>'T7'!CJ18</f>
        <v>219.08149963899999</v>
      </c>
    </row>
    <row r="19" spans="1:88" ht="12.75" x14ac:dyDescent="0.2">
      <c r="A19" s="71" t="s">
        <v>101</v>
      </c>
      <c r="B19" s="139">
        <f>'T7'!B19</f>
        <v>1039.880039676</v>
      </c>
      <c r="C19" s="139">
        <f>'T7'!C19</f>
        <v>1018.170649376</v>
      </c>
      <c r="D19" s="139">
        <f>'T7'!D19</f>
        <v>1164.2680783549999</v>
      </c>
      <c r="E19" s="139">
        <f>'T7'!E19</f>
        <v>1275.1183101289998</v>
      </c>
      <c r="F19" s="139">
        <f>'T7'!F19</f>
        <v>1657.9373486039999</v>
      </c>
      <c r="G19" s="139">
        <f>'T7'!G19</f>
        <v>1827.833678186</v>
      </c>
      <c r="H19" s="139">
        <f>'T7'!H19</f>
        <v>1978.3728809920001</v>
      </c>
      <c r="I19" s="139">
        <f>'T7'!I19</f>
        <v>1931.166350753</v>
      </c>
      <c r="J19" s="139">
        <f>'T7'!J19</f>
        <v>2318.687092095</v>
      </c>
      <c r="K19" s="139">
        <f>'T7'!K19</f>
        <v>2863.3990569769999</v>
      </c>
      <c r="L19" s="139">
        <f>'T7'!L19</f>
        <v>614.08992605600008</v>
      </c>
      <c r="M19" s="139"/>
      <c r="N19" s="140">
        <f>'T7'!N19</f>
        <v>133.97464156999999</v>
      </c>
      <c r="O19" s="172">
        <f>'T7'!O19</f>
        <v>121.33878755500001</v>
      </c>
      <c r="P19" s="172">
        <f>'T7'!P19</f>
        <v>134.160639909</v>
      </c>
      <c r="Q19" s="172">
        <f>'T7'!Q19</f>
        <v>116.031850819</v>
      </c>
      <c r="R19" s="172">
        <f>'T7'!R19</f>
        <v>120.35866119700002</v>
      </c>
      <c r="S19" s="172">
        <f>'T7'!S19</f>
        <v>141.50553255299999</v>
      </c>
      <c r="T19" s="172">
        <f>'T7'!T19</f>
        <v>144.50680062000001</v>
      </c>
      <c r="U19" s="172">
        <f>'T7'!U19</f>
        <v>124.05813907299999</v>
      </c>
      <c r="V19" s="172">
        <f>'T7'!V19</f>
        <v>148.51151392700001</v>
      </c>
      <c r="W19" s="172">
        <f>'T7'!W19</f>
        <v>133.73736873399997</v>
      </c>
      <c r="X19" s="172">
        <f>'T7'!X19</f>
        <v>127.28961372699999</v>
      </c>
      <c r="Y19" s="172">
        <f>'T7'!Y19</f>
        <v>212.46379891999999</v>
      </c>
      <c r="Z19" s="172">
        <f>'T7'!Z19</f>
        <v>121.66488406399999</v>
      </c>
      <c r="AA19" s="172">
        <f>'T7'!AA19</f>
        <v>124.3159272</v>
      </c>
      <c r="AB19" s="172">
        <f>'T7'!AB19</f>
        <v>141.54847119499999</v>
      </c>
      <c r="AC19" s="172">
        <f>'T7'!AC19</f>
        <v>147.19626150300002</v>
      </c>
      <c r="AD19" s="172">
        <f>'T7'!AD19</f>
        <v>176.920067945</v>
      </c>
      <c r="AE19" s="172">
        <f>'T7'!AE19</f>
        <v>162.74033994500002</v>
      </c>
      <c r="AF19" s="172">
        <f>'T7'!AF19</f>
        <v>155.22902026200003</v>
      </c>
      <c r="AG19" s="172">
        <f>'T7'!AG19</f>
        <v>140.94040997299996</v>
      </c>
      <c r="AH19" s="172">
        <f>'T7'!AH19</f>
        <v>163.11738715100003</v>
      </c>
      <c r="AI19" s="172">
        <f>'T7'!AI19</f>
        <v>127.01649440700001</v>
      </c>
      <c r="AJ19" s="172">
        <f>'T7'!AJ19</f>
        <v>169.20252587100001</v>
      </c>
      <c r="AK19" s="172">
        <f>'T7'!AK19</f>
        <v>197.94188867000003</v>
      </c>
      <c r="AL19" s="172">
        <f>'T7'!AL19</f>
        <v>141.36917029599999</v>
      </c>
      <c r="AM19" s="172">
        <f>'T7'!AM19</f>
        <v>190.82129856500001</v>
      </c>
      <c r="AN19" s="172">
        <f>'T7'!AN19</f>
        <v>201.44293571800003</v>
      </c>
      <c r="AO19" s="172">
        <f>'T7'!AO19</f>
        <v>155.82424336899999</v>
      </c>
      <c r="AP19" s="172">
        <f>'T7'!AP19</f>
        <v>170.18529530899997</v>
      </c>
      <c r="AQ19" s="172">
        <f>'T7'!AQ19</f>
        <v>179.750629409</v>
      </c>
      <c r="AR19" s="172">
        <f>'T7'!AR19</f>
        <v>153.75685741800001</v>
      </c>
      <c r="AS19" s="172">
        <f>'T7'!AS19</f>
        <v>167.145927731</v>
      </c>
      <c r="AT19" s="172">
        <f>'T7'!AT19</f>
        <v>142.40765451799999</v>
      </c>
      <c r="AU19" s="172">
        <f>'T7'!AU19</f>
        <v>125.76915328699999</v>
      </c>
      <c r="AV19" s="172">
        <f>'T7'!AV19</f>
        <v>139.37598901700002</v>
      </c>
      <c r="AW19" s="172">
        <f>'T7'!AW19</f>
        <v>210.52372635500001</v>
      </c>
      <c r="AX19" s="172">
        <f>'T7'!AX19</f>
        <v>130.977430887</v>
      </c>
      <c r="AY19" s="172">
        <f>'T7'!AY19</f>
        <v>147.149052681</v>
      </c>
      <c r="AZ19" s="172">
        <f>'T7'!AZ19</f>
        <v>169.57476538</v>
      </c>
      <c r="BA19" s="172">
        <f>'T7'!BA19</f>
        <v>143.67400189700001</v>
      </c>
      <c r="BB19" s="172">
        <f>'T7'!BB19</f>
        <v>168.50632197800002</v>
      </c>
      <c r="BC19" s="172">
        <f>'T7'!BC19</f>
        <v>151.461982543</v>
      </c>
      <c r="BD19" s="172">
        <f>'T7'!BD19</f>
        <v>181.413127847</v>
      </c>
      <c r="BE19" s="172">
        <f>'T7'!BE19</f>
        <v>153.168602701</v>
      </c>
      <c r="BF19" s="172">
        <f>'T7'!BF19</f>
        <v>128.00830948499998</v>
      </c>
      <c r="BG19" s="172">
        <f>'T7'!BG19</f>
        <v>161.64975310400001</v>
      </c>
      <c r="BH19" s="172">
        <f>'T7'!BH19</f>
        <v>169.59399478799997</v>
      </c>
      <c r="BI19" s="172">
        <f>'T7'!BI19</f>
        <v>225.98900746200002</v>
      </c>
      <c r="BJ19" s="172">
        <f>'T7'!BJ19</f>
        <v>150.21768946</v>
      </c>
      <c r="BK19" s="172">
        <f>'T7'!BK19</f>
        <v>167.28532976699998</v>
      </c>
      <c r="BL19" s="172">
        <f>'T7'!BL19</f>
        <v>182.93181961900004</v>
      </c>
      <c r="BM19" s="172">
        <f>'T7'!BM19</f>
        <v>172.82270585500001</v>
      </c>
      <c r="BN19" s="172">
        <f>'T7'!BN19</f>
        <v>207.79139227600004</v>
      </c>
      <c r="BO19" s="172">
        <f>'T7'!BO19</f>
        <v>185.12829156599997</v>
      </c>
      <c r="BP19" s="172">
        <f>'T7'!BP19</f>
        <v>168.61231291300004</v>
      </c>
      <c r="BQ19" s="172">
        <f>'T7'!BQ19</f>
        <v>242.98647422500002</v>
      </c>
      <c r="BR19" s="172">
        <f>'T7'!BR19</f>
        <v>161.10109953599999</v>
      </c>
      <c r="BS19" s="172">
        <f>'T7'!BS19</f>
        <v>197.38217500000002</v>
      </c>
      <c r="BT19" s="172">
        <f>'T7'!BT19</f>
        <v>211.49751081300002</v>
      </c>
      <c r="BU19" s="172">
        <f>'T7'!BU19</f>
        <v>270.93029106500001</v>
      </c>
      <c r="BV19" s="172">
        <f>'T7'!BV19</f>
        <v>223.07380795399999</v>
      </c>
      <c r="BW19" s="172">
        <f>'T7'!BW19</f>
        <v>180.95674703199995</v>
      </c>
      <c r="BX19" s="172">
        <f>'T7'!BX19</f>
        <v>203.60078580999999</v>
      </c>
      <c r="BY19" s="172">
        <f>'T7'!BY19</f>
        <v>239.48367871600004</v>
      </c>
      <c r="BZ19" s="172">
        <f>'T7'!BZ19</f>
        <v>228.02624758200002</v>
      </c>
      <c r="CA19" s="172">
        <f>'T7'!CA19</f>
        <v>237.70967142400002</v>
      </c>
      <c r="CB19" s="172">
        <f>'T7'!CB19</f>
        <v>252.530753898</v>
      </c>
      <c r="CC19" s="172">
        <f>'T7'!CC19</f>
        <v>274.65101055100001</v>
      </c>
      <c r="CD19" s="172">
        <f>'T7'!CD19</f>
        <v>242.17432789099999</v>
      </c>
      <c r="CE19" s="172">
        <f>'T7'!CE19</f>
        <v>232.43592545499999</v>
      </c>
      <c r="CF19" s="172">
        <f>'T7'!CF19</f>
        <v>242.45974691700002</v>
      </c>
      <c r="CG19" s="172">
        <f>'T7'!CG19</f>
        <v>306.29635374700001</v>
      </c>
      <c r="CH19" s="172">
        <f>'T7'!CH19</f>
        <v>209.05283993200004</v>
      </c>
      <c r="CI19" s="172">
        <f>'T7'!CI19</f>
        <v>187.80265162900002</v>
      </c>
      <c r="CJ19" s="172">
        <f>'T7'!CJ19</f>
        <v>217.23443449499999</v>
      </c>
    </row>
    <row r="20" spans="1:88" ht="12.75" x14ac:dyDescent="0.2">
      <c r="A20" s="72" t="s">
        <v>102</v>
      </c>
      <c r="B20" s="139">
        <f>'T7'!B20</f>
        <v>518.99739782300003</v>
      </c>
      <c r="C20" s="139">
        <f>'T7'!C20</f>
        <v>0</v>
      </c>
      <c r="D20" s="139">
        <f>'T7'!D20</f>
        <v>0</v>
      </c>
      <c r="E20" s="139">
        <f>'T7'!E20</f>
        <v>0</v>
      </c>
      <c r="F20" s="139">
        <f>'T7'!F20</f>
        <v>494.46370218699997</v>
      </c>
      <c r="G20" s="139">
        <f>'T7'!G20</f>
        <v>494.47373549300005</v>
      </c>
      <c r="H20" s="139">
        <f>'T7'!H20</f>
        <v>604.56657028099994</v>
      </c>
      <c r="I20" s="139">
        <f>'T7'!I20</f>
        <v>488.07181267099998</v>
      </c>
      <c r="J20" s="139">
        <f>'T7'!J20</f>
        <v>593.245698081</v>
      </c>
      <c r="K20" s="139">
        <f>'T7'!K20</f>
        <v>692.89670335899996</v>
      </c>
      <c r="L20" s="139">
        <f>'T7'!L20</f>
        <v>151.78818503400001</v>
      </c>
      <c r="M20" s="139"/>
      <c r="N20" s="140">
        <f>'T7'!N20</f>
        <v>33.477595379999997</v>
      </c>
      <c r="O20" s="172">
        <f>'T7'!O20</f>
        <v>30.083428484999999</v>
      </c>
      <c r="P20" s="172">
        <f>'T7'!P20</f>
        <v>36.218725988999999</v>
      </c>
      <c r="Q20" s="172">
        <f>'T7'!Q20</f>
        <v>31.608686673000001</v>
      </c>
      <c r="R20" s="172">
        <f>'T7'!R20</f>
        <v>31.070531704</v>
      </c>
      <c r="S20" s="172">
        <f>'T7'!S20</f>
        <v>46.517347177999994</v>
      </c>
      <c r="T20" s="172">
        <f>'T7'!T20</f>
        <v>41.959247001000001</v>
      </c>
      <c r="U20" s="172">
        <f>'T7'!U20</f>
        <v>32.796833058000004</v>
      </c>
      <c r="V20" s="172">
        <f>'T7'!V20</f>
        <v>55.227591893000003</v>
      </c>
      <c r="W20" s="172">
        <f>'T7'!W20</f>
        <v>31.987900273000001</v>
      </c>
      <c r="X20" s="172">
        <f>'T7'!X20</f>
        <v>28.434455849999999</v>
      </c>
      <c r="Y20" s="172">
        <f>'T7'!Y20</f>
        <v>95.081358703000006</v>
      </c>
      <c r="Z20" s="172">
        <f>'T7'!Z20</f>
        <v>20.293634192999999</v>
      </c>
      <c r="AA20" s="172">
        <f>'T7'!AA20</f>
        <v>32.542758374999998</v>
      </c>
      <c r="AB20" s="172">
        <f>'T7'!AB20</f>
        <v>29.088845053999997</v>
      </c>
      <c r="AC20" s="172">
        <f>'T7'!AC20</f>
        <v>39.705117973</v>
      </c>
      <c r="AD20" s="172">
        <f>'T7'!AD20</f>
        <v>63.618945249999996</v>
      </c>
      <c r="AE20" s="172">
        <f>'T7'!AE20</f>
        <v>48.695972498999993</v>
      </c>
      <c r="AF20" s="172">
        <f>'T7'!AF20</f>
        <v>44.455387162000001</v>
      </c>
      <c r="AG20" s="172">
        <f>'T7'!AG20</f>
        <v>35.700412062000005</v>
      </c>
      <c r="AH20" s="172">
        <f>'T7'!AH20</f>
        <v>54.729134995999999</v>
      </c>
      <c r="AI20" s="172">
        <f>'T7'!AI20</f>
        <v>23.759699589</v>
      </c>
      <c r="AJ20" s="172">
        <f>'T7'!AJ20</f>
        <v>47.909192682000004</v>
      </c>
      <c r="AK20" s="172">
        <f>'T7'!AK20</f>
        <v>53.974635657999997</v>
      </c>
      <c r="AL20" s="172">
        <f>'T7'!AL20</f>
        <v>23.250437068</v>
      </c>
      <c r="AM20" s="172">
        <f>'T7'!AM20</f>
        <v>65.063657656000004</v>
      </c>
      <c r="AN20" s="172">
        <f>'T7'!AN20</f>
        <v>41.676203240999996</v>
      </c>
      <c r="AO20" s="172">
        <f>'T7'!AO20</f>
        <v>46.056172072000003</v>
      </c>
      <c r="AP20" s="172">
        <f>'T7'!AP20</f>
        <v>50.080902426999998</v>
      </c>
      <c r="AQ20" s="172">
        <f>'T7'!AQ20</f>
        <v>71.600726512999998</v>
      </c>
      <c r="AR20" s="172">
        <f>'T7'!AR20</f>
        <v>50.671889307999997</v>
      </c>
      <c r="AS20" s="172">
        <f>'T7'!AS20</f>
        <v>58.393228898000004</v>
      </c>
      <c r="AT20" s="172">
        <f>'T7'!AT20</f>
        <v>42.152748730000006</v>
      </c>
      <c r="AU20" s="172">
        <f>'T7'!AU20</f>
        <v>26.059080211000001</v>
      </c>
      <c r="AV20" s="172">
        <f>'T7'!AV20</f>
        <v>35.797509250999994</v>
      </c>
      <c r="AW20" s="172">
        <f>'T7'!AW20</f>
        <v>93.764014906</v>
      </c>
      <c r="AX20" s="172">
        <f>'T7'!AX20</f>
        <v>27.730384010000002</v>
      </c>
      <c r="AY20" s="172">
        <f>'T7'!AY20</f>
        <v>30.663694591999999</v>
      </c>
      <c r="AZ20" s="172">
        <f>'T7'!AZ20</f>
        <v>46.173979691</v>
      </c>
      <c r="BA20" s="172">
        <f>'T7'!BA20</f>
        <v>38.240991966999999</v>
      </c>
      <c r="BB20" s="172">
        <f>'T7'!BB20</f>
        <v>43.779536843999999</v>
      </c>
      <c r="BC20" s="172">
        <f>'T7'!BC20</f>
        <v>38.876586820000007</v>
      </c>
      <c r="BD20" s="172">
        <f>'T7'!BD20</f>
        <v>68.549427764000001</v>
      </c>
      <c r="BE20" s="172">
        <f>'T7'!BE20</f>
        <v>26.576254967000001</v>
      </c>
      <c r="BF20" s="172">
        <f>'T7'!BF20</f>
        <v>19.926800308999997</v>
      </c>
      <c r="BG20" s="172">
        <f>'T7'!BG20</f>
        <v>28.545665870000001</v>
      </c>
      <c r="BH20" s="172">
        <f>'T7'!BH20</f>
        <v>42.657132429000008</v>
      </c>
      <c r="BI20" s="172">
        <f>'T7'!BI20</f>
        <v>76.351357407999998</v>
      </c>
      <c r="BJ20" s="172">
        <f>'T7'!BJ20</f>
        <v>20.150988483000003</v>
      </c>
      <c r="BK20" s="172">
        <f>'T7'!BK20</f>
        <v>47.488422224000004</v>
      </c>
      <c r="BL20" s="172">
        <f>'T7'!BL20</f>
        <v>48.121579486000002</v>
      </c>
      <c r="BM20" s="172">
        <f>'T7'!BM20</f>
        <v>54.450961896999999</v>
      </c>
      <c r="BN20" s="172">
        <f>'T7'!BN20</f>
        <v>52.348576457</v>
      </c>
      <c r="BO20" s="172">
        <f>'T7'!BO20</f>
        <v>44.402552295999996</v>
      </c>
      <c r="BP20" s="172">
        <f>'T7'!BP20</f>
        <v>25.273604808000002</v>
      </c>
      <c r="BQ20" s="172">
        <f>'T7'!BQ20</f>
        <v>81.626140641999996</v>
      </c>
      <c r="BR20" s="172">
        <f>'T7'!BR20</f>
        <v>31.296667497000001</v>
      </c>
      <c r="BS20" s="172">
        <f>'T7'!BS20</f>
        <v>43.136626376999999</v>
      </c>
      <c r="BT20" s="172">
        <f>'T7'!BT20</f>
        <v>52.637360123999997</v>
      </c>
      <c r="BU20" s="172">
        <f>'T7'!BU20</f>
        <v>92.312217789999991</v>
      </c>
      <c r="BV20" s="172">
        <f>'T7'!BV20</f>
        <v>45.149596730000006</v>
      </c>
      <c r="BW20" s="172">
        <f>'T7'!BW20</f>
        <v>42.129143123999995</v>
      </c>
      <c r="BX20" s="172">
        <f>'T7'!BX20</f>
        <v>36.885663159999993</v>
      </c>
      <c r="BY20" s="172">
        <f>'T7'!BY20</f>
        <v>65.582175192999998</v>
      </c>
      <c r="BZ20" s="172">
        <f>'T7'!BZ20</f>
        <v>42.262665508000005</v>
      </c>
      <c r="CA20" s="172">
        <f>'T7'!CA20</f>
        <v>49.203246174</v>
      </c>
      <c r="CB20" s="172">
        <f>'T7'!CB20</f>
        <v>45.494677116000005</v>
      </c>
      <c r="CC20" s="172">
        <f>'T7'!CC20</f>
        <v>59.976991556999998</v>
      </c>
      <c r="CD20" s="172">
        <f>'T7'!CD20</f>
        <v>54.868336047999996</v>
      </c>
      <c r="CE20" s="172">
        <f>'T7'!CE20</f>
        <v>47.602352832999998</v>
      </c>
      <c r="CF20" s="172">
        <f>'T7'!CF20</f>
        <v>78.919159551999996</v>
      </c>
      <c r="CG20" s="172">
        <f>'T7'!CG20</f>
        <v>124.82269636400001</v>
      </c>
      <c r="CH20" s="172">
        <f>'T7'!CH20</f>
        <v>38.135271537000001</v>
      </c>
      <c r="CI20" s="172">
        <f>'T7'!CI20</f>
        <v>42.987714550000007</v>
      </c>
      <c r="CJ20" s="172">
        <f>'T7'!CJ20</f>
        <v>70.665198946999993</v>
      </c>
    </row>
    <row r="21" spans="1:88" ht="12.75" x14ac:dyDescent="0.2">
      <c r="A21" s="72" t="s">
        <v>103</v>
      </c>
      <c r="B21" s="139">
        <f>'T7'!B21</f>
        <v>520.88264185300011</v>
      </c>
      <c r="C21" s="139">
        <f>'T7'!C21</f>
        <v>0</v>
      </c>
      <c r="D21" s="139">
        <f>'T7'!D21</f>
        <v>0</v>
      </c>
      <c r="E21" s="139">
        <f>'T7'!E21</f>
        <v>0</v>
      </c>
      <c r="F21" s="139">
        <f>'T7'!F21</f>
        <v>1163.4736464170001</v>
      </c>
      <c r="G21" s="139">
        <f>'T7'!G21</f>
        <v>1333.359942693</v>
      </c>
      <c r="H21" s="139">
        <f>'T7'!H21</f>
        <v>1373.8063107109999</v>
      </c>
      <c r="I21" s="139">
        <f>'T7'!I21</f>
        <v>1443.0945380819999</v>
      </c>
      <c r="J21" s="139">
        <f>'T7'!J21</f>
        <v>1725.4413940140003</v>
      </c>
      <c r="K21" s="139">
        <f>'T7'!K21</f>
        <v>2170.5023536180001</v>
      </c>
      <c r="L21" s="139">
        <f>'T7'!L21</f>
        <v>462.30174102200004</v>
      </c>
      <c r="M21" s="139"/>
      <c r="N21" s="140">
        <f>'T7'!N21</f>
        <v>100.49704618999999</v>
      </c>
      <c r="O21" s="172">
        <f>'T7'!O21</f>
        <v>91.255359070000011</v>
      </c>
      <c r="P21" s="172">
        <f>'T7'!P21</f>
        <v>97.94191391999999</v>
      </c>
      <c r="Q21" s="172">
        <f>'T7'!Q21</f>
        <v>84.423164145999991</v>
      </c>
      <c r="R21" s="172">
        <f>'T7'!R21</f>
        <v>89.288129493000014</v>
      </c>
      <c r="S21" s="172">
        <f>'T7'!S21</f>
        <v>94.988185375</v>
      </c>
      <c r="T21" s="172">
        <f>'T7'!T21</f>
        <v>102.547553619</v>
      </c>
      <c r="U21" s="172">
        <f>'T7'!U21</f>
        <v>91.261306014999988</v>
      </c>
      <c r="V21" s="172">
        <f>'T7'!V21</f>
        <v>93.283922034</v>
      </c>
      <c r="W21" s="172">
        <f>'T7'!W21</f>
        <v>101.74946846099998</v>
      </c>
      <c r="X21" s="172">
        <f>'T7'!X21</f>
        <v>98.855157876999996</v>
      </c>
      <c r="Y21" s="172">
        <f>'T7'!Y21</f>
        <v>117.382440217</v>
      </c>
      <c r="Z21" s="172">
        <f>'T7'!Z21</f>
        <v>101.37124987099999</v>
      </c>
      <c r="AA21" s="172">
        <f>'T7'!AA21</f>
        <v>91.773168824999999</v>
      </c>
      <c r="AB21" s="172">
        <f>'T7'!AB21</f>
        <v>112.459626141</v>
      </c>
      <c r="AC21" s="172">
        <f>'T7'!AC21</f>
        <v>107.49114353000002</v>
      </c>
      <c r="AD21" s="172">
        <f>'T7'!AD21</f>
        <v>113.301122695</v>
      </c>
      <c r="AE21" s="172">
        <f>'T7'!AE21</f>
        <v>114.04436744600002</v>
      </c>
      <c r="AF21" s="172">
        <f>'T7'!AF21</f>
        <v>110.77363310000004</v>
      </c>
      <c r="AG21" s="172">
        <f>'T7'!AG21</f>
        <v>105.23999791099996</v>
      </c>
      <c r="AH21" s="172">
        <f>'T7'!AH21</f>
        <v>108.38825215500003</v>
      </c>
      <c r="AI21" s="172">
        <f>'T7'!AI21</f>
        <v>103.256794818</v>
      </c>
      <c r="AJ21" s="172">
        <f>'T7'!AJ21</f>
        <v>121.29333318900001</v>
      </c>
      <c r="AK21" s="172">
        <f>'T7'!AK21</f>
        <v>143.96725301200001</v>
      </c>
      <c r="AL21" s="172">
        <f>'T7'!AL21</f>
        <v>118.118733228</v>
      </c>
      <c r="AM21" s="172">
        <f>'T7'!AM21</f>
        <v>125.757640909</v>
      </c>
      <c r="AN21" s="172">
        <f>'T7'!AN21</f>
        <v>159.76673247700003</v>
      </c>
      <c r="AO21" s="172">
        <f>'T7'!AO21</f>
        <v>109.76807129699998</v>
      </c>
      <c r="AP21" s="172">
        <f>'T7'!AP21</f>
        <v>120.10439288199997</v>
      </c>
      <c r="AQ21" s="172">
        <f>'T7'!AQ21</f>
        <v>108.149902896</v>
      </c>
      <c r="AR21" s="172">
        <f>'T7'!AR21</f>
        <v>103.08496811000001</v>
      </c>
      <c r="AS21" s="172">
        <f>'T7'!AS21</f>
        <v>108.752698833</v>
      </c>
      <c r="AT21" s="172">
        <f>'T7'!AT21</f>
        <v>100.25490578799997</v>
      </c>
      <c r="AU21" s="172">
        <f>'T7'!AU21</f>
        <v>99.710073075999986</v>
      </c>
      <c r="AV21" s="172">
        <f>'T7'!AV21</f>
        <v>103.57847976600003</v>
      </c>
      <c r="AW21" s="172">
        <f>'T7'!AW21</f>
        <v>116.75971144900001</v>
      </c>
      <c r="AX21" s="172">
        <f>'T7'!AX21</f>
        <v>103.247046877</v>
      </c>
      <c r="AY21" s="172">
        <f>'T7'!AY21</f>
        <v>116.485358089</v>
      </c>
      <c r="AZ21" s="172">
        <f>'T7'!AZ21</f>
        <v>123.400785689</v>
      </c>
      <c r="BA21" s="172">
        <f>'T7'!BA21</f>
        <v>105.43300993000001</v>
      </c>
      <c r="BB21" s="172">
        <f>'T7'!BB21</f>
        <v>124.72678513400001</v>
      </c>
      <c r="BC21" s="172">
        <f>'T7'!BC21</f>
        <v>112.585395723</v>
      </c>
      <c r="BD21" s="172">
        <f>'T7'!BD21</f>
        <v>112.863700083</v>
      </c>
      <c r="BE21" s="172">
        <f>'T7'!BE21</f>
        <v>126.592347734</v>
      </c>
      <c r="BF21" s="172">
        <f>'T7'!BF21</f>
        <v>108.08150917599998</v>
      </c>
      <c r="BG21" s="172">
        <f>'T7'!BG21</f>
        <v>133.10408723400002</v>
      </c>
      <c r="BH21" s="172">
        <f>'T7'!BH21</f>
        <v>126.93686235899997</v>
      </c>
      <c r="BI21" s="172">
        <f>'T7'!BI21</f>
        <v>149.63765005400001</v>
      </c>
      <c r="BJ21" s="172">
        <f>'T7'!BJ21</f>
        <v>130.06670097700001</v>
      </c>
      <c r="BK21" s="172">
        <f>'T7'!BK21</f>
        <v>119.79690754299997</v>
      </c>
      <c r="BL21" s="172">
        <f>'T7'!BL21</f>
        <v>134.81024013300004</v>
      </c>
      <c r="BM21" s="172">
        <f>'T7'!BM21</f>
        <v>118.37174395800001</v>
      </c>
      <c r="BN21" s="172">
        <f>'T7'!BN21</f>
        <v>155.44281581900003</v>
      </c>
      <c r="BO21" s="172">
        <f>'T7'!BO21</f>
        <v>140.72573926999996</v>
      </c>
      <c r="BP21" s="172">
        <f>'T7'!BP21</f>
        <v>143.33870810500002</v>
      </c>
      <c r="BQ21" s="172">
        <f>'T7'!BQ21</f>
        <v>161.36033358300003</v>
      </c>
      <c r="BR21" s="172">
        <f>'T7'!BR21</f>
        <v>129.80443203900001</v>
      </c>
      <c r="BS21" s="172">
        <f>'T7'!BS21</f>
        <v>154.24554862300002</v>
      </c>
      <c r="BT21" s="172">
        <f>'T7'!BT21</f>
        <v>158.86015068900002</v>
      </c>
      <c r="BU21" s="172">
        <f>'T7'!BU21</f>
        <v>178.61807327500003</v>
      </c>
      <c r="BV21" s="172">
        <f>'T7'!BV21</f>
        <v>177.92421122399998</v>
      </c>
      <c r="BW21" s="172">
        <f>'T7'!BW21</f>
        <v>138.82760390799996</v>
      </c>
      <c r="BX21" s="172">
        <f>'T7'!BX21</f>
        <v>166.71512265000001</v>
      </c>
      <c r="BY21" s="172">
        <f>'T7'!BY21</f>
        <v>173.90150352300003</v>
      </c>
      <c r="BZ21" s="172">
        <f>'T7'!BZ21</f>
        <v>185.76358207400003</v>
      </c>
      <c r="CA21" s="172">
        <f>'T7'!CA21</f>
        <v>188.50642525000001</v>
      </c>
      <c r="CB21" s="172">
        <f>'T7'!CB21</f>
        <v>207.03607678200001</v>
      </c>
      <c r="CC21" s="172">
        <f>'T7'!CC21</f>
        <v>214.67401899400002</v>
      </c>
      <c r="CD21" s="172">
        <f>'T7'!CD21</f>
        <v>187.30599184299999</v>
      </c>
      <c r="CE21" s="172">
        <f>'T7'!CE21</f>
        <v>184.83357262199999</v>
      </c>
      <c r="CF21" s="172">
        <f>'T7'!CF21</f>
        <v>163.54058736500002</v>
      </c>
      <c r="CG21" s="172">
        <f>'T7'!CG21</f>
        <v>181.47365738299999</v>
      </c>
      <c r="CH21" s="172">
        <f>'T7'!CH21</f>
        <v>170.91756839500005</v>
      </c>
      <c r="CI21" s="172">
        <f>'T7'!CI21</f>
        <v>144.814937079</v>
      </c>
      <c r="CJ21" s="172">
        <f>'T7'!CJ21</f>
        <v>146.56923554799999</v>
      </c>
    </row>
    <row r="22" spans="1:88" ht="12.75" x14ac:dyDescent="0.2">
      <c r="A22" s="71" t="s">
        <v>104</v>
      </c>
      <c r="B22" s="139">
        <f>'T7'!B22</f>
        <v>22.582421482000001</v>
      </c>
      <c r="C22" s="139">
        <f>'T7'!C22</f>
        <v>73.943311550999994</v>
      </c>
      <c r="D22" s="139">
        <f>'T7'!D22</f>
        <v>53.567936359000001</v>
      </c>
      <c r="E22" s="139">
        <f>'T7'!E22</f>
        <v>90.610410387999991</v>
      </c>
      <c r="F22" s="139">
        <f>'T7'!F22</f>
        <v>101.75420383000001</v>
      </c>
      <c r="G22" s="139">
        <f>'T7'!G22</f>
        <v>48.689004056999991</v>
      </c>
      <c r="H22" s="139">
        <f>'T7'!H22</f>
        <v>31.363800341000001</v>
      </c>
      <c r="I22" s="139">
        <f>'T7'!I22</f>
        <v>45.511933721999995</v>
      </c>
      <c r="J22" s="139">
        <f>'T7'!J22</f>
        <v>51.472590262999994</v>
      </c>
      <c r="K22" s="139">
        <f>'T7'!K22</f>
        <v>48.778836477999995</v>
      </c>
      <c r="L22" s="139">
        <f>'T7'!L22</f>
        <v>6.3932674620000007</v>
      </c>
      <c r="M22" s="139"/>
      <c r="N22" s="140">
        <f>'T7'!N22</f>
        <v>9.7742984900000014</v>
      </c>
      <c r="O22" s="172">
        <f>'T7'!O22</f>
        <v>10.753030056</v>
      </c>
      <c r="P22" s="172">
        <f>'T7'!P22</f>
        <v>17.667040757999999</v>
      </c>
      <c r="Q22" s="172">
        <f>'T7'!Q22</f>
        <v>8.4214656569999988</v>
      </c>
      <c r="R22" s="172">
        <f>'T7'!R22</f>
        <v>9.9902803289999991</v>
      </c>
      <c r="S22" s="172">
        <f>'T7'!S22</f>
        <v>15.948710719999999</v>
      </c>
      <c r="T22" s="172">
        <f>'T7'!T22</f>
        <v>6.3925342589999996</v>
      </c>
      <c r="U22" s="172">
        <f>'T7'!U22</f>
        <v>4.9880559060000005</v>
      </c>
      <c r="V22" s="172">
        <f>'T7'!V22</f>
        <v>5.6746429999999997</v>
      </c>
      <c r="W22" s="172">
        <f>'T7'!W22</f>
        <v>6.244946123000001</v>
      </c>
      <c r="X22" s="172">
        <f>'T7'!X22</f>
        <v>2.7973907960000002</v>
      </c>
      <c r="Y22" s="172">
        <f>'T7'!Y22</f>
        <v>3.101807736</v>
      </c>
      <c r="Z22" s="172">
        <f>'T7'!Z22</f>
        <v>5.2576207670000006</v>
      </c>
      <c r="AA22" s="172">
        <f>'T7'!AA22</f>
        <v>1.5920780079999999</v>
      </c>
      <c r="AB22" s="172">
        <f>'T7'!AB22</f>
        <v>6.3323441389999999</v>
      </c>
      <c r="AC22" s="172">
        <f>'T7'!AC22</f>
        <v>2.2354693870000002</v>
      </c>
      <c r="AD22" s="172">
        <f>'T7'!AD22</f>
        <v>2.4160177409999997</v>
      </c>
      <c r="AE22" s="172">
        <f>'T7'!AE22</f>
        <v>6.207196164</v>
      </c>
      <c r="AF22" s="172">
        <f>'T7'!AF22</f>
        <v>5.0522119910000001</v>
      </c>
      <c r="AG22" s="172">
        <f>'T7'!AG22</f>
        <v>2.393433098</v>
      </c>
      <c r="AH22" s="172">
        <f>'T7'!AH22</f>
        <v>2.6011655659999997</v>
      </c>
      <c r="AI22" s="172">
        <f>'T7'!AI22</f>
        <v>3.564647382</v>
      </c>
      <c r="AJ22" s="172">
        <f>'T7'!AJ22</f>
        <v>4.6135286740000003</v>
      </c>
      <c r="AK22" s="172">
        <f>'T7'!AK22</f>
        <v>6.4232911399999999</v>
      </c>
      <c r="AL22" s="172">
        <f>'T7'!AL22</f>
        <v>2.4023350299999997</v>
      </c>
      <c r="AM22" s="172">
        <f>'T7'!AM22</f>
        <v>1.4990672719999998</v>
      </c>
      <c r="AN22" s="172">
        <f>'T7'!AN22</f>
        <v>2.5207074300000007</v>
      </c>
      <c r="AO22" s="172">
        <f>'T7'!AO22</f>
        <v>4.0638072269999999</v>
      </c>
      <c r="AP22" s="172">
        <f>'T7'!AP22</f>
        <v>1.58543922</v>
      </c>
      <c r="AQ22" s="172">
        <f>'T7'!AQ22</f>
        <v>2.0598283180000001</v>
      </c>
      <c r="AR22" s="172">
        <f>'T7'!AR22</f>
        <v>2.5769037840000002</v>
      </c>
      <c r="AS22" s="172">
        <f>'T7'!AS22</f>
        <v>2.9183570890000006</v>
      </c>
      <c r="AT22" s="172">
        <f>'T7'!AT22</f>
        <v>3.0547118630000001</v>
      </c>
      <c r="AU22" s="172">
        <f>'T7'!AU22</f>
        <v>2.2534562309999999</v>
      </c>
      <c r="AV22" s="172">
        <f>'T7'!AV22</f>
        <v>3.0238996890000003</v>
      </c>
      <c r="AW22" s="172">
        <f>'T7'!AW22</f>
        <v>3.4052871880000004</v>
      </c>
      <c r="AX22" s="172">
        <f>'T7'!AX22</f>
        <v>3.615528249</v>
      </c>
      <c r="AY22" s="172">
        <f>'T7'!AY22</f>
        <v>2.8282954550000006</v>
      </c>
      <c r="AZ22" s="172">
        <f>'T7'!AZ22</f>
        <v>2.2219946979999996</v>
      </c>
      <c r="BA22" s="172">
        <f>'T7'!BA22</f>
        <v>1.7257904370000001</v>
      </c>
      <c r="BB22" s="172">
        <f>'T7'!BB22</f>
        <v>3.1696318720000001</v>
      </c>
      <c r="BC22" s="172">
        <f>'T7'!BC22</f>
        <v>4.4095246760000002</v>
      </c>
      <c r="BD22" s="172">
        <f>'T7'!BD22</f>
        <v>4.1254075039999991</v>
      </c>
      <c r="BE22" s="172">
        <f>'T7'!BE22</f>
        <v>4.9190530399999997</v>
      </c>
      <c r="BF22" s="172">
        <f>'T7'!BF22</f>
        <v>3.9235021630000002</v>
      </c>
      <c r="BG22" s="172">
        <f>'T7'!BG22</f>
        <v>4.1698738279999992</v>
      </c>
      <c r="BH22" s="172">
        <f>'T7'!BH22</f>
        <v>4.3307217309999997</v>
      </c>
      <c r="BI22" s="172">
        <f>'T7'!BI22</f>
        <v>6.0726100690000004</v>
      </c>
      <c r="BJ22" s="172">
        <f>'T7'!BJ22</f>
        <v>7.4604163780000006</v>
      </c>
      <c r="BK22" s="172">
        <f>'T7'!BK22</f>
        <v>3.7923489040000002</v>
      </c>
      <c r="BL22" s="172">
        <f>'T7'!BL22</f>
        <v>3.2259783620000002</v>
      </c>
      <c r="BM22" s="172">
        <f>'T7'!BM22</f>
        <v>2.3705665370000002</v>
      </c>
      <c r="BN22" s="172">
        <f>'T7'!BN22</f>
        <v>3.7126952510000004</v>
      </c>
      <c r="BO22" s="172">
        <f>'T7'!BO22</f>
        <v>2.9977355420000005</v>
      </c>
      <c r="BP22" s="172">
        <f>'T7'!BP22</f>
        <v>4.0187997470000001</v>
      </c>
      <c r="BQ22" s="172">
        <f>'T7'!BQ22</f>
        <v>4.5513754320000004</v>
      </c>
      <c r="BR22" s="172">
        <f>'T7'!BR22</f>
        <v>3.8146578949999994</v>
      </c>
      <c r="BS22" s="172">
        <f>'T7'!BS22</f>
        <v>3.8140612650000003</v>
      </c>
      <c r="BT22" s="172">
        <f>'T7'!BT22</f>
        <v>5.3018465740000007</v>
      </c>
      <c r="BU22" s="172">
        <f>'T7'!BU22</f>
        <v>6.4121083759999999</v>
      </c>
      <c r="BV22" s="172">
        <f>'T7'!BV22</f>
        <v>4.4521208610000009</v>
      </c>
      <c r="BW22" s="172">
        <f>'T7'!BW22</f>
        <v>2.7627215459999999</v>
      </c>
      <c r="BX22" s="172">
        <f>'T7'!BX22</f>
        <v>4.3994658599999994</v>
      </c>
      <c r="BY22" s="172">
        <f>'T7'!BY22</f>
        <v>4.0106659809999998</v>
      </c>
      <c r="BZ22" s="172">
        <f>'T7'!BZ22</f>
        <v>5.5413988679999999</v>
      </c>
      <c r="CA22" s="172">
        <f>'T7'!CA22</f>
        <v>3.4342113460000006</v>
      </c>
      <c r="CB22" s="172">
        <f>'T7'!CB22</f>
        <v>3.75335587</v>
      </c>
      <c r="CC22" s="172">
        <f>'T7'!CC22</f>
        <v>4.3912816290000007</v>
      </c>
      <c r="CD22" s="172">
        <f>'T7'!CD22</f>
        <v>3.3893866990000001</v>
      </c>
      <c r="CE22" s="172">
        <f>'T7'!CE22</f>
        <v>3.7463603700000001</v>
      </c>
      <c r="CF22" s="172">
        <f>'T7'!CF22</f>
        <v>3.8448258939999995</v>
      </c>
      <c r="CG22" s="172">
        <f>'T7'!CG22</f>
        <v>5.0530415539999991</v>
      </c>
      <c r="CH22" s="172">
        <f>'T7'!CH22</f>
        <v>2.2785427800000004</v>
      </c>
      <c r="CI22" s="172">
        <f>'T7'!CI22</f>
        <v>2.285327498</v>
      </c>
      <c r="CJ22" s="172">
        <f>'T7'!CJ22</f>
        <v>1.8293971840000001</v>
      </c>
    </row>
    <row r="23" spans="1:88" ht="12.75" x14ac:dyDescent="0.2">
      <c r="A23" s="71" t="s">
        <v>105</v>
      </c>
      <c r="B23" s="139">
        <f>'T7'!B23</f>
        <v>96.314998822999996</v>
      </c>
      <c r="C23" s="139">
        <f>'T7'!C23</f>
        <v>114.09676006699999</v>
      </c>
      <c r="D23" s="139">
        <f>'T7'!D23</f>
        <v>115.54902907100001</v>
      </c>
      <c r="E23" s="139">
        <f>'T7'!E23</f>
        <v>127.277827472</v>
      </c>
      <c r="F23" s="139">
        <f>'T7'!F23</f>
        <v>123.653305871</v>
      </c>
      <c r="G23" s="139">
        <f>'T7'!G23</f>
        <v>132.081930486</v>
      </c>
      <c r="H23" s="139">
        <f>'T7'!H23</f>
        <v>0.38801231100000005</v>
      </c>
      <c r="I23" s="139">
        <f>'T7'!I23</f>
        <v>0.51843667999999998</v>
      </c>
      <c r="J23" s="139">
        <f>'T7'!J23</f>
        <v>0.69310759999999993</v>
      </c>
      <c r="K23" s="139">
        <f>'T7'!K23</f>
        <v>0.72448020800000001</v>
      </c>
      <c r="L23" s="139">
        <f>'T7'!L23</f>
        <v>6.2319760000000002E-2</v>
      </c>
      <c r="M23" s="139"/>
      <c r="N23" s="140">
        <f>'T7'!N23</f>
        <v>5.52810501</v>
      </c>
      <c r="O23" s="172">
        <f>'T7'!O23</f>
        <v>7.7527345279999995</v>
      </c>
      <c r="P23" s="172">
        <f>'T7'!P23</f>
        <v>8.0851767510000006</v>
      </c>
      <c r="Q23" s="172">
        <f>'T7'!Q23</f>
        <v>9.3843545539999997</v>
      </c>
      <c r="R23" s="172">
        <f>'T7'!R23</f>
        <v>9.7277388729999998</v>
      </c>
      <c r="S23" s="172">
        <f>'T7'!S23</f>
        <v>8.9738979699999994</v>
      </c>
      <c r="T23" s="172">
        <f>'T7'!T23</f>
        <v>10.797234914999999</v>
      </c>
      <c r="U23" s="172">
        <f>'T7'!U23</f>
        <v>10.029690127</v>
      </c>
      <c r="V23" s="172">
        <f>'T7'!V23</f>
        <v>12.099390209999999</v>
      </c>
      <c r="W23" s="172">
        <f>'T7'!W23</f>
        <v>6.4085250099999991</v>
      </c>
      <c r="X23" s="172">
        <f>'T7'!X23</f>
        <v>10.073742314</v>
      </c>
      <c r="Y23" s="172">
        <f>'T7'!Y23</f>
        <v>24.792715609000002</v>
      </c>
      <c r="Z23" s="172">
        <f>'T7'!Z23</f>
        <v>0.110936835</v>
      </c>
      <c r="AA23" s="172">
        <f>'T7'!AA23</f>
        <v>7.1796438809999996</v>
      </c>
      <c r="AB23" s="172">
        <f>'T7'!AB23</f>
        <v>10.003792508</v>
      </c>
      <c r="AC23" s="172">
        <f>'T7'!AC23</f>
        <v>10.970148435999999</v>
      </c>
      <c r="AD23" s="172">
        <f>'T7'!AD23</f>
        <v>8.7900396399999998</v>
      </c>
      <c r="AE23" s="172">
        <f>'T7'!AE23</f>
        <v>6.9891194040000002</v>
      </c>
      <c r="AF23" s="172">
        <f>'T7'!AF23</f>
        <v>11.758390664</v>
      </c>
      <c r="AG23" s="172">
        <f>'T7'!AG23</f>
        <v>12.777287032</v>
      </c>
      <c r="AH23" s="172">
        <f>'T7'!AH23</f>
        <v>8.3117150380000009</v>
      </c>
      <c r="AI23" s="172">
        <f>'T7'!AI23</f>
        <v>2.5274959E-2</v>
      </c>
      <c r="AJ23" s="172">
        <f>'T7'!AJ23</f>
        <v>11.276766425</v>
      </c>
      <c r="AK23" s="172">
        <f>'T7'!AK23</f>
        <v>43.888815663999999</v>
      </c>
      <c r="AL23" s="172">
        <f>'T7'!AL23</f>
        <v>2.9879000000000003E-2</v>
      </c>
      <c r="AM23" s="172">
        <f>'T7'!AM23</f>
        <v>2.864848E-2</v>
      </c>
      <c r="AN23" s="172">
        <f>'T7'!AN23</f>
        <v>1.8585519999999998E-2</v>
      </c>
      <c r="AO23" s="172">
        <f>'T7'!AO23</f>
        <v>2.1514800000000001E-2</v>
      </c>
      <c r="AP23" s="172">
        <f>'T7'!AP23</f>
        <v>2.8907520000000003E-2</v>
      </c>
      <c r="AQ23" s="172">
        <f>'T7'!AQ23</f>
        <v>4.6091389999999996E-2</v>
      </c>
      <c r="AR23" s="172">
        <f>'T7'!AR23</f>
        <v>1.45576E-2</v>
      </c>
      <c r="AS23" s="172">
        <f>'T7'!AS23</f>
        <v>7.6402670000000006E-2</v>
      </c>
      <c r="AT23" s="172">
        <f>'T7'!AT23</f>
        <v>5.8689931000000001E-2</v>
      </c>
      <c r="AU23" s="172">
        <f>'T7'!AU23</f>
        <v>1.7735799999999999E-2</v>
      </c>
      <c r="AV23" s="172">
        <f>'T7'!AV23</f>
        <v>2.7608199999999999E-2</v>
      </c>
      <c r="AW23" s="172">
        <f>'T7'!AW23</f>
        <v>1.93914E-2</v>
      </c>
      <c r="AX23" s="172">
        <f>'T7'!AX23</f>
        <v>2.2188300000000001E-2</v>
      </c>
      <c r="AY23" s="172">
        <f>'T7'!AY23</f>
        <v>4.7638223E-2</v>
      </c>
      <c r="AZ23" s="172">
        <f>'T7'!AZ23</f>
        <v>1.6932900000000001E-2</v>
      </c>
      <c r="BA23" s="172">
        <f>'T7'!BA23</f>
        <v>6.9547999999999997E-3</v>
      </c>
      <c r="BB23" s="172">
        <f>'T7'!BB23</f>
        <v>3.5471139999999998E-2</v>
      </c>
      <c r="BC23" s="172">
        <f>'T7'!BC23</f>
        <v>6.086014E-2</v>
      </c>
      <c r="BD23" s="172">
        <f>'T7'!BD23</f>
        <v>0.10376595799999999</v>
      </c>
      <c r="BE23" s="172">
        <f>'T7'!BE23</f>
        <v>1.7823660000000002E-2</v>
      </c>
      <c r="BF23" s="172">
        <f>'T7'!BF23</f>
        <v>5.1697319999999998E-2</v>
      </c>
      <c r="BG23" s="172">
        <f>'T7'!BG23</f>
        <v>2.9599739999999999E-2</v>
      </c>
      <c r="BH23" s="172">
        <f>'T7'!BH23</f>
        <v>5.1603920000000005E-2</v>
      </c>
      <c r="BI23" s="172">
        <f>'T7'!BI23</f>
        <v>7.3900578999999994E-2</v>
      </c>
      <c r="BJ23" s="172">
        <f>'T7'!BJ23</f>
        <v>2.7934500000000001E-2</v>
      </c>
      <c r="BK23" s="172">
        <f>'T7'!BK23</f>
        <v>3.8663339999999997E-2</v>
      </c>
      <c r="BL23" s="172">
        <f>'T7'!BL23</f>
        <v>0.17568096</v>
      </c>
      <c r="BM23" s="172">
        <f>'T7'!BM23</f>
        <v>4.6769860000000003E-2</v>
      </c>
      <c r="BN23" s="172">
        <f>'T7'!BN23</f>
        <v>4.9203440000000001E-2</v>
      </c>
      <c r="BO23" s="172">
        <f>'T7'!BO23</f>
        <v>9.5965309999999998E-2</v>
      </c>
      <c r="BP23" s="172">
        <f>'T7'!BP23</f>
        <v>5.7397530000000002E-2</v>
      </c>
      <c r="BQ23" s="172">
        <f>'T7'!BQ23</f>
        <v>5.9542440000000002E-2</v>
      </c>
      <c r="BR23" s="172">
        <f>'T7'!BR23</f>
        <v>3.7646639999999995E-2</v>
      </c>
      <c r="BS23" s="172">
        <f>'T7'!BS23</f>
        <v>4.1232900000000003E-2</v>
      </c>
      <c r="BT23" s="172">
        <f>'T7'!BT23</f>
        <v>4.1293280000000002E-2</v>
      </c>
      <c r="BU23" s="172">
        <f>'T7'!BU23</f>
        <v>2.1777399999999999E-2</v>
      </c>
      <c r="BV23" s="172">
        <f>'T7'!BV23</f>
        <v>7.2982720000000001E-2</v>
      </c>
      <c r="BW23" s="172">
        <f>'T7'!BW23</f>
        <v>5.0757179999999999E-2</v>
      </c>
      <c r="BX23" s="172">
        <f>'T7'!BX23</f>
        <v>6.7738895999999993E-2</v>
      </c>
      <c r="BY23" s="172">
        <f>'T7'!BY23</f>
        <v>4.9363310000000001E-2</v>
      </c>
      <c r="BZ23" s="172">
        <f>'T7'!BZ23</f>
        <v>9.7739720000000002E-2</v>
      </c>
      <c r="CA23" s="172">
        <f>'T7'!CA23</f>
        <v>0.2103323</v>
      </c>
      <c r="CB23" s="172">
        <f>'T7'!CB23</f>
        <v>5.337298E-2</v>
      </c>
      <c r="CC23" s="172">
        <f>'T7'!CC23</f>
        <v>2.4070299999999999E-2</v>
      </c>
      <c r="CD23" s="172">
        <f>'T7'!CD23</f>
        <v>1.63039E-2</v>
      </c>
      <c r="CE23" s="172">
        <f>'T7'!CE23</f>
        <v>2.2620102E-2</v>
      </c>
      <c r="CF23" s="172">
        <f>'T7'!CF23</f>
        <v>2.0228200000000002E-2</v>
      </c>
      <c r="CG23" s="172">
        <f>'T7'!CG23</f>
        <v>3.8970599999999994E-2</v>
      </c>
      <c r="CH23" s="172">
        <f>'T7'!CH23</f>
        <v>3.3848300000000005E-2</v>
      </c>
      <c r="CI23" s="172">
        <f>'T7'!CI23</f>
        <v>1.0803499999999999E-2</v>
      </c>
      <c r="CJ23" s="172">
        <f>'T7'!CJ23</f>
        <v>1.766796E-2</v>
      </c>
    </row>
    <row r="24" spans="1:88" s="22" customFormat="1" ht="12.75" x14ac:dyDescent="0.15">
      <c r="A24" s="69" t="s">
        <v>106</v>
      </c>
      <c r="B24" s="131">
        <f>'T7'!B24</f>
        <v>1050.6113508379999</v>
      </c>
      <c r="C24" s="131">
        <f>'T7'!C24</f>
        <v>1065.186821644</v>
      </c>
      <c r="D24" s="131">
        <f>'T7'!D24</f>
        <v>1449.4283983050002</v>
      </c>
      <c r="E24" s="131">
        <f>'T7'!E24</f>
        <v>1416.6664662349999</v>
      </c>
      <c r="F24" s="131">
        <f>'T7'!F24</f>
        <v>2075.9169785889999</v>
      </c>
      <c r="G24" s="131">
        <f>'T7'!G24</f>
        <v>1405.7906082830002</v>
      </c>
      <c r="H24" s="131">
        <f>'T7'!H24</f>
        <v>2079.87479175</v>
      </c>
      <c r="I24" s="131">
        <f>'T7'!I24</f>
        <v>2318.153678785</v>
      </c>
      <c r="J24" s="131">
        <f>'T7'!J24</f>
        <v>2529.8763386010005</v>
      </c>
      <c r="K24" s="131">
        <f>'T7'!K24</f>
        <v>3310.3077775279999</v>
      </c>
      <c r="L24" s="131">
        <f>'T7'!L24</f>
        <v>826.34524028200008</v>
      </c>
      <c r="M24" s="131"/>
      <c r="N24" s="135">
        <f>'T7'!N24</f>
        <v>26.390867339</v>
      </c>
      <c r="O24" s="171">
        <f>'T7'!O24</f>
        <v>53.235654056999998</v>
      </c>
      <c r="P24" s="171">
        <f>'T7'!P24</f>
        <v>96.917061885999985</v>
      </c>
      <c r="Q24" s="171">
        <f>'T7'!Q24</f>
        <v>152.8483662889999</v>
      </c>
      <c r="R24" s="171">
        <f>'T7'!R24</f>
        <v>98.794367495000003</v>
      </c>
      <c r="S24" s="171">
        <f>'T7'!S24</f>
        <v>130.428430808</v>
      </c>
      <c r="T24" s="171">
        <f>'T7'!T24</f>
        <v>121.96523753100001</v>
      </c>
      <c r="U24" s="171">
        <f>'T7'!U24</f>
        <v>94.697789592000007</v>
      </c>
      <c r="V24" s="171">
        <f>'T7'!V24</f>
        <v>103.19825095899998</v>
      </c>
      <c r="W24" s="171">
        <f>'T7'!W24</f>
        <v>96.445769720000001</v>
      </c>
      <c r="X24" s="171">
        <f>'T7'!X24</f>
        <v>99.805317548999994</v>
      </c>
      <c r="Y24" s="171">
        <f>'T7'!Y24</f>
        <v>1001.189865364</v>
      </c>
      <c r="Z24" s="171">
        <f>'T7'!Z24</f>
        <v>41.025357898000003</v>
      </c>
      <c r="AA24" s="171">
        <f>'T7'!AA24</f>
        <v>28.271575219000006</v>
      </c>
      <c r="AB24" s="171">
        <f>'T7'!AB24</f>
        <v>138.09381394400003</v>
      </c>
      <c r="AC24" s="171">
        <f>'T7'!AC24</f>
        <v>70.133304312000021</v>
      </c>
      <c r="AD24" s="171">
        <f>'T7'!AD24</f>
        <v>127.51245635399998</v>
      </c>
      <c r="AE24" s="171">
        <f>'T7'!AE24</f>
        <v>70.800710250999984</v>
      </c>
      <c r="AF24" s="171">
        <f>'T7'!AF24</f>
        <v>91.256112541999997</v>
      </c>
      <c r="AG24" s="171">
        <f>'T7'!AG24</f>
        <v>111.139720712</v>
      </c>
      <c r="AH24" s="171">
        <f>'T7'!AH24</f>
        <v>169.75643409899999</v>
      </c>
      <c r="AI24" s="171">
        <f>'T7'!AI24</f>
        <v>77.899030843999981</v>
      </c>
      <c r="AJ24" s="171">
        <f>'T7'!AJ24</f>
        <v>104.090342793</v>
      </c>
      <c r="AK24" s="171">
        <f>'T7'!AK24</f>
        <v>375.81174931500004</v>
      </c>
      <c r="AL24" s="171">
        <f>'T7'!AL24</f>
        <v>60.282653242999999</v>
      </c>
      <c r="AM24" s="171">
        <f>'T7'!AM24</f>
        <v>84.129880563000015</v>
      </c>
      <c r="AN24" s="171">
        <f>'T7'!AN24</f>
        <v>114.86818638000001</v>
      </c>
      <c r="AO24" s="171">
        <f>'T7'!AO24</f>
        <v>80.378455257999974</v>
      </c>
      <c r="AP24" s="171">
        <f>'T7'!AP24</f>
        <v>256.47053894799996</v>
      </c>
      <c r="AQ24" s="171">
        <f>'T7'!AQ24</f>
        <v>131.35405428800001</v>
      </c>
      <c r="AR24" s="171">
        <f>'T7'!AR24</f>
        <v>160.29805460699998</v>
      </c>
      <c r="AS24" s="171">
        <f>'T7'!AS24</f>
        <v>173.62528945800003</v>
      </c>
      <c r="AT24" s="171">
        <f>'T7'!AT24</f>
        <v>191.434409587</v>
      </c>
      <c r="AU24" s="171">
        <f>'T7'!AU24</f>
        <v>152.17891705299996</v>
      </c>
      <c r="AV24" s="171">
        <f>'T7'!AV24</f>
        <v>202.55519220699998</v>
      </c>
      <c r="AW24" s="171">
        <f>'T7'!AW24</f>
        <v>472.29916015800001</v>
      </c>
      <c r="AX24" s="171">
        <f>'T7'!AX24</f>
        <v>46.324182435999994</v>
      </c>
      <c r="AY24" s="171">
        <f>'T7'!AY24</f>
        <v>117.30733585699998</v>
      </c>
      <c r="AZ24" s="171">
        <f>'T7'!AZ24</f>
        <v>213.23677835600003</v>
      </c>
      <c r="BA24" s="171">
        <f>'T7'!BA24</f>
        <v>124.74286302800003</v>
      </c>
      <c r="BB24" s="171">
        <f>'T7'!BB24</f>
        <v>185.01024820299997</v>
      </c>
      <c r="BC24" s="171">
        <f>'T7'!BC24</f>
        <v>181.149072053</v>
      </c>
      <c r="BD24" s="171">
        <f>'T7'!BD24</f>
        <v>117.84122973100001</v>
      </c>
      <c r="BE24" s="171">
        <f>'T7'!BE24</f>
        <v>287.49111639</v>
      </c>
      <c r="BF24" s="171">
        <f>'T7'!BF24</f>
        <v>153.558254801</v>
      </c>
      <c r="BG24" s="171">
        <f>'T7'!BG24</f>
        <v>274.42393584399997</v>
      </c>
      <c r="BH24" s="171">
        <f>'T7'!BH24</f>
        <v>244.05461231699999</v>
      </c>
      <c r="BI24" s="171">
        <f>'T7'!BI24</f>
        <v>373.01404976900005</v>
      </c>
      <c r="BJ24" s="171">
        <f>'T7'!BJ24</f>
        <v>120.67923100500002</v>
      </c>
      <c r="BK24" s="171">
        <f>'T7'!BK24</f>
        <v>144.87615555599996</v>
      </c>
      <c r="BL24" s="171">
        <f>'T7'!BL24</f>
        <v>94.278873169999997</v>
      </c>
      <c r="BM24" s="171">
        <f>'T7'!BM24</f>
        <v>315.54407020399998</v>
      </c>
      <c r="BN24" s="171">
        <f>'T7'!BN24</f>
        <v>137.91194944</v>
      </c>
      <c r="BO24" s="171">
        <f>'T7'!BO24</f>
        <v>156.34328962300003</v>
      </c>
      <c r="BP24" s="171">
        <f>'T7'!BP24</f>
        <v>259.985720931</v>
      </c>
      <c r="BQ24" s="171">
        <f>'T7'!BQ24</f>
        <v>174.92639242600004</v>
      </c>
      <c r="BR24" s="171">
        <f>'T7'!BR24</f>
        <v>180.504237045</v>
      </c>
      <c r="BS24" s="171">
        <f>'T7'!BS24</f>
        <v>200.80970055399996</v>
      </c>
      <c r="BT24" s="171">
        <f>'T7'!BT24</f>
        <v>265.50162849999998</v>
      </c>
      <c r="BU24" s="171">
        <f>'T7'!BU24</f>
        <v>478.51509014700008</v>
      </c>
      <c r="BV24" s="172">
        <f>'T7'!BV24</f>
        <v>72.229903179000019</v>
      </c>
      <c r="BW24" s="172">
        <f>'T7'!BW24</f>
        <v>126.17448691199994</v>
      </c>
      <c r="BX24" s="172">
        <f>'T7'!BX24</f>
        <v>344.14458865900002</v>
      </c>
      <c r="BY24" s="172">
        <f>'T7'!BY24</f>
        <v>155.05823201200002</v>
      </c>
      <c r="BZ24" s="172">
        <f>'T7'!BZ24</f>
        <v>168.91025598100001</v>
      </c>
      <c r="CA24" s="172">
        <f>'T7'!CA24</f>
        <v>334.70205529599991</v>
      </c>
      <c r="CB24" s="172">
        <f>'T7'!CB24</f>
        <v>353.56604974099992</v>
      </c>
      <c r="CC24" s="172">
        <f>'T7'!CC24</f>
        <v>303.53727011900003</v>
      </c>
      <c r="CD24" s="172">
        <f>'T7'!CD24</f>
        <v>237.01263744100004</v>
      </c>
      <c r="CE24" s="172">
        <f>'T7'!CE24</f>
        <v>233.15005462699997</v>
      </c>
      <c r="CF24" s="172">
        <f>'T7'!CF24</f>
        <v>183.23433380500001</v>
      </c>
      <c r="CG24" s="172">
        <f>'T7'!CG24</f>
        <v>798.58790975600004</v>
      </c>
      <c r="CH24" s="172">
        <f>'T7'!CH24</f>
        <v>200.81761863400001</v>
      </c>
      <c r="CI24" s="172">
        <f>'T7'!CI24</f>
        <v>419.19873366100006</v>
      </c>
      <c r="CJ24" s="172">
        <f>'T7'!CJ24</f>
        <v>206.32888798700009</v>
      </c>
    </row>
    <row r="25" spans="1:88" ht="12.75" x14ac:dyDescent="0.2">
      <c r="A25" s="73" t="s">
        <v>107</v>
      </c>
      <c r="B25" s="139">
        <f>'T7'!B25</f>
        <v>7.7378140890000005</v>
      </c>
      <c r="C25" s="139">
        <f>'T7'!C25</f>
        <v>6.9402339000000008</v>
      </c>
      <c r="D25" s="139">
        <f>'T7'!D25</f>
        <v>3.7268777999999996</v>
      </c>
      <c r="E25" s="139">
        <f>'T7'!E25</f>
        <v>2.8446664000000004</v>
      </c>
      <c r="F25" s="139">
        <f>'T7'!F25</f>
        <v>2.6815731</v>
      </c>
      <c r="G25" s="139">
        <f>'T7'!G25</f>
        <v>2.6408681000000001</v>
      </c>
      <c r="H25" s="139">
        <f>'T7'!H25</f>
        <v>1.4949097</v>
      </c>
      <c r="I25" s="139">
        <f>'T7'!I25</f>
        <v>2.2098816999999999</v>
      </c>
      <c r="J25" s="139">
        <f>'T7'!J25</f>
        <v>1.4442523999999999</v>
      </c>
      <c r="K25" s="139">
        <f>'T7'!K25</f>
        <v>1.6182769999999997</v>
      </c>
      <c r="L25" s="139">
        <f>'T7'!L25</f>
        <v>0.17460000000000001</v>
      </c>
      <c r="M25" s="139"/>
      <c r="N25" s="140">
        <f>'T7'!N25</f>
        <v>0.79364000000000001</v>
      </c>
      <c r="O25" s="172">
        <f>'T7'!O25</f>
        <v>0.31532720000000003</v>
      </c>
      <c r="P25" s="172">
        <f>'T7'!P25</f>
        <v>0.33087220000000001</v>
      </c>
      <c r="Q25" s="172">
        <f>'T7'!Q25</f>
        <v>0.25575920000000002</v>
      </c>
      <c r="R25" s="172">
        <f>'T7'!R25</f>
        <v>7.8671599999999994E-2</v>
      </c>
      <c r="S25" s="172">
        <f>'T7'!S25</f>
        <v>0.10948000000000001</v>
      </c>
      <c r="T25" s="172">
        <f>'T7'!T25</f>
        <v>0.1310172</v>
      </c>
      <c r="U25" s="172">
        <f>'T7'!U25</f>
        <v>0.1057538</v>
      </c>
      <c r="V25" s="172">
        <f>'T7'!V25</f>
        <v>0.2124489</v>
      </c>
      <c r="W25" s="172">
        <f>'T7'!W25</f>
        <v>0.203012</v>
      </c>
      <c r="X25" s="172">
        <f>'T7'!X25</f>
        <v>6.9174000000000013E-2</v>
      </c>
      <c r="Y25" s="172">
        <f>'T7'!Y25</f>
        <v>7.6416999999999999E-2</v>
      </c>
      <c r="Z25" s="172">
        <f>'T7'!Z25</f>
        <v>0.237676</v>
      </c>
      <c r="AA25" s="172">
        <f>'T7'!AA25</f>
        <v>0.29676819999999998</v>
      </c>
      <c r="AB25" s="172">
        <f>'T7'!AB25</f>
        <v>0.231488</v>
      </c>
      <c r="AC25" s="172">
        <f>'T7'!AC25</f>
        <v>8.9780399999999996E-2</v>
      </c>
      <c r="AD25" s="172">
        <f>'T7'!AD25</f>
        <v>0.101248</v>
      </c>
      <c r="AE25" s="172">
        <f>'T7'!AE25</f>
        <v>9.5988000000000004E-2</v>
      </c>
      <c r="AF25" s="172">
        <f>'T7'!AF25</f>
        <v>0.30379860000000003</v>
      </c>
      <c r="AG25" s="172">
        <f>'T7'!AG25</f>
        <v>0.28125250000000002</v>
      </c>
      <c r="AH25" s="172">
        <f>'T7'!AH25</f>
        <v>0.31430200000000003</v>
      </c>
      <c r="AI25" s="172">
        <f>'T7'!AI25</f>
        <v>0.345943</v>
      </c>
      <c r="AJ25" s="172">
        <f>'T7'!AJ25</f>
        <v>8.2200999999999996E-2</v>
      </c>
      <c r="AK25" s="172">
        <f>'T7'!AK25</f>
        <v>0.2604224</v>
      </c>
      <c r="AL25" s="172">
        <f>'T7'!AL25</f>
        <v>8.2750000000000004E-2</v>
      </c>
      <c r="AM25" s="172">
        <f>'T7'!AM25</f>
        <v>8.6339600000000002E-2</v>
      </c>
      <c r="AN25" s="172">
        <f>'T7'!AN25</f>
        <v>0.11728480000000001</v>
      </c>
      <c r="AO25" s="172">
        <f>'T7'!AO25</f>
        <v>3.0257799999999998E-2</v>
      </c>
      <c r="AP25" s="172">
        <f>'T7'!AP25</f>
        <v>0.1317594</v>
      </c>
      <c r="AQ25" s="172">
        <f>'T7'!AQ25</f>
        <v>0.31781799999999999</v>
      </c>
      <c r="AR25" s="172">
        <f>'T7'!AR25</f>
        <v>1.3841599999999999E-2</v>
      </c>
      <c r="AS25" s="172">
        <f>'T7'!AS25</f>
        <v>0.16502019999999998</v>
      </c>
      <c r="AT25" s="172">
        <f>'T7'!AT25</f>
        <v>8.8795499999999999E-2</v>
      </c>
      <c r="AU25" s="172">
        <f>'T7'!AU25</f>
        <v>0.29293799999999998</v>
      </c>
      <c r="AV25" s="172">
        <f>'T7'!AV25</f>
        <v>5.6899999999999999E-2</v>
      </c>
      <c r="AW25" s="172">
        <f>'T7'!AW25</f>
        <v>0.11120480000000001</v>
      </c>
      <c r="AX25" s="172">
        <f>'T7'!AX25</f>
        <v>0.4098</v>
      </c>
      <c r="AY25" s="172">
        <f>'T7'!AY25</f>
        <v>2.9172799999999999E-2</v>
      </c>
      <c r="AZ25" s="172">
        <f>'T7'!AZ25</f>
        <v>0.1100912</v>
      </c>
      <c r="BA25" s="172">
        <f>'T7'!BA25</f>
        <v>5.5897200000000001E-2</v>
      </c>
      <c r="BB25" s="172">
        <f>'T7'!BB25</f>
        <v>0.256936</v>
      </c>
      <c r="BC25" s="172">
        <f>'T7'!BC25</f>
        <v>7.2651999999999994E-2</v>
      </c>
      <c r="BD25" s="172">
        <f>'T7'!BD25</f>
        <v>3.7799999999999999E-3</v>
      </c>
      <c r="BE25" s="172">
        <f>'T7'!BE25</f>
        <v>0.99453549999999991</v>
      </c>
      <c r="BF25" s="172">
        <f>'T7'!BF25</f>
        <v>0.10023</v>
      </c>
      <c r="BG25" s="172">
        <f>'T7'!BG25</f>
        <v>1.9519999999999999E-2</v>
      </c>
      <c r="BH25" s="172">
        <f>'T7'!BH25</f>
        <v>6.370300000000001E-2</v>
      </c>
      <c r="BI25" s="172">
        <f>'T7'!BI25</f>
        <v>9.3563999999999994E-2</v>
      </c>
      <c r="BJ25" s="172">
        <f>'T7'!BJ25</f>
        <v>0.185</v>
      </c>
      <c r="BK25" s="172">
        <f>'T7'!BK25</f>
        <v>1.1800000000000001E-2</v>
      </c>
      <c r="BL25" s="172">
        <f>'T7'!BL25</f>
        <v>8.1003000000000006E-2</v>
      </c>
      <c r="BM25" s="172">
        <f>'T7'!BM25</f>
        <v>5.0192999999999995E-2</v>
      </c>
      <c r="BN25" s="172">
        <f>'T7'!BN25</f>
        <v>0.143984</v>
      </c>
      <c r="BO25" s="172">
        <f>'T7'!BO25</f>
        <v>3.1660000000000001E-2</v>
      </c>
      <c r="BP25" s="172">
        <f>'T7'!BP25</f>
        <v>3.5417999999999998E-2</v>
      </c>
      <c r="BQ25" s="172">
        <f>'T7'!BQ25</f>
        <v>0.33078325000000003</v>
      </c>
      <c r="BR25" s="172">
        <f>'T7'!BR25</f>
        <v>8.1950000000000009E-2</v>
      </c>
      <c r="BS25" s="172">
        <f>'T7'!BS25</f>
        <v>0.21613250000000001</v>
      </c>
      <c r="BT25" s="172">
        <f>'T7'!BT25</f>
        <v>0.17416165</v>
      </c>
      <c r="BU25" s="172">
        <f>'T7'!BU25</f>
        <v>0.10216700000000001</v>
      </c>
      <c r="BV25" s="172">
        <f>'T7'!BV25</f>
        <v>0.23666124999999999</v>
      </c>
      <c r="BW25" s="172">
        <f>'T7'!BW25</f>
        <v>0.2145</v>
      </c>
      <c r="BX25" s="172">
        <f>'T7'!BX25</f>
        <v>0.20119300000000001</v>
      </c>
      <c r="BY25" s="172">
        <f>'T7'!BY25</f>
        <v>4.9500000000000002E-2</v>
      </c>
      <c r="BZ25" s="172">
        <f>'T7'!BZ25</f>
        <v>0.268123</v>
      </c>
      <c r="CA25" s="172">
        <f>'T7'!CA25</f>
        <v>0.32666800000000001</v>
      </c>
      <c r="CB25" s="172">
        <f>'T7'!CB25</f>
        <v>4.2000000000000003E-2</v>
      </c>
      <c r="CC25" s="172">
        <f>'T7'!CC25</f>
        <v>3.6774999999999995E-2</v>
      </c>
      <c r="CD25" s="172">
        <f>'T7'!CD25</f>
        <v>4.1710749999999998E-2</v>
      </c>
      <c r="CE25" s="172">
        <f>'T7'!CE25</f>
        <v>4.5308000000000001E-2</v>
      </c>
      <c r="CF25" s="172">
        <f>'T7'!CF25</f>
        <v>4.7960000000000003E-2</v>
      </c>
      <c r="CG25" s="172">
        <f>'T7'!CG25</f>
        <v>0.107878</v>
      </c>
      <c r="CH25" s="172">
        <f>'T7'!CH25</f>
        <v>0</v>
      </c>
      <c r="CI25" s="172">
        <f>'T7'!CI25</f>
        <v>5.4600000000000003E-2</v>
      </c>
      <c r="CJ25" s="172">
        <f>'T7'!CJ25</f>
        <v>0.12</v>
      </c>
    </row>
    <row r="26" spans="1:88" ht="12.75" x14ac:dyDescent="0.2">
      <c r="A26" s="73" t="s">
        <v>108</v>
      </c>
      <c r="B26" s="139">
        <f>'T7'!B26</f>
        <v>28.150559327999996</v>
      </c>
      <c r="C26" s="139">
        <f>'T7'!C26</f>
        <v>32.269166315</v>
      </c>
      <c r="D26" s="139">
        <f>'T7'!D26</f>
        <v>27.176382771</v>
      </c>
      <c r="E26" s="139">
        <f>'T7'!E26</f>
        <v>53.360269961</v>
      </c>
      <c r="F26" s="139">
        <f>'T7'!F26</f>
        <v>45.495222646999991</v>
      </c>
      <c r="G26" s="139">
        <f>'T7'!G26</f>
        <v>19.716486536000001</v>
      </c>
      <c r="H26" s="139">
        <f>'T7'!H26</f>
        <v>16.977712885999999</v>
      </c>
      <c r="I26" s="139">
        <f>'T7'!I26</f>
        <v>25.129834807000002</v>
      </c>
      <c r="J26" s="139">
        <f>'T7'!J26</f>
        <v>9.3138345689999991</v>
      </c>
      <c r="K26" s="139">
        <f>'T7'!K26</f>
        <v>17.345783673</v>
      </c>
      <c r="L26" s="139">
        <f>'T7'!L26</f>
        <v>1.8502455400000002</v>
      </c>
      <c r="M26" s="139"/>
      <c r="N26" s="140">
        <f>'T7'!N26</f>
        <v>0</v>
      </c>
      <c r="O26" s="172">
        <f>'T7'!O26</f>
        <v>0</v>
      </c>
      <c r="P26" s="172">
        <f>'T7'!P26</f>
        <v>7.2007908129999993</v>
      </c>
      <c r="Q26" s="172">
        <f>'T7'!Q26</f>
        <v>17.025058839</v>
      </c>
      <c r="R26" s="172">
        <f>'T7'!R26</f>
        <v>0</v>
      </c>
      <c r="S26" s="172">
        <f>'T7'!S26</f>
        <v>8.8675521679999996</v>
      </c>
      <c r="T26" s="172">
        <f>'T7'!T26</f>
        <v>1.1242263129999999</v>
      </c>
      <c r="U26" s="172">
        <f>'T7'!U26</f>
        <v>1.4349147370000002</v>
      </c>
      <c r="V26" s="172">
        <f>'T7'!V26</f>
        <v>1.664988175</v>
      </c>
      <c r="W26" s="172">
        <f>'T7'!W26</f>
        <v>1.2076797130000001</v>
      </c>
      <c r="X26" s="172">
        <f>'T7'!X26</f>
        <v>4.506574767</v>
      </c>
      <c r="Y26" s="172">
        <f>'T7'!Y26</f>
        <v>2.4634371219999998</v>
      </c>
      <c r="Z26" s="172">
        <f>'T7'!Z26</f>
        <v>0</v>
      </c>
      <c r="AA26" s="172">
        <f>'T7'!AA26</f>
        <v>0</v>
      </c>
      <c r="AB26" s="172">
        <f>'T7'!AB26</f>
        <v>0</v>
      </c>
      <c r="AC26" s="172">
        <f>'T7'!AC26</f>
        <v>0</v>
      </c>
      <c r="AD26" s="172">
        <f>'T7'!AD26</f>
        <v>0</v>
      </c>
      <c r="AE26" s="172">
        <f>'T7'!AE26</f>
        <v>0</v>
      </c>
      <c r="AF26" s="172">
        <f>'T7'!AF26</f>
        <v>8.2782714930000001</v>
      </c>
      <c r="AG26" s="172">
        <f>'T7'!AG26</f>
        <v>2.3013895950000003</v>
      </c>
      <c r="AH26" s="172">
        <f>'T7'!AH26</f>
        <v>3.7583147659999998</v>
      </c>
      <c r="AI26" s="172">
        <f>'T7'!AI26</f>
        <v>0.91176125900000005</v>
      </c>
      <c r="AJ26" s="172">
        <f>'T7'!AJ26</f>
        <v>2.0005365360000003</v>
      </c>
      <c r="AK26" s="172">
        <f>'T7'!AK26</f>
        <v>2.4662128870000002</v>
      </c>
      <c r="AL26" s="172">
        <f>'T7'!AL26</f>
        <v>0</v>
      </c>
      <c r="AM26" s="172">
        <f>'T7'!AM26</f>
        <v>0.98779785000000009</v>
      </c>
      <c r="AN26" s="172">
        <f>'T7'!AN26</f>
        <v>4.6707238900000005</v>
      </c>
      <c r="AO26" s="172">
        <f>'T7'!AO26</f>
        <v>0</v>
      </c>
      <c r="AP26" s="172">
        <f>'T7'!AP26</f>
        <v>0</v>
      </c>
      <c r="AQ26" s="172">
        <f>'T7'!AQ26</f>
        <v>1.1400588809999999</v>
      </c>
      <c r="AR26" s="172">
        <f>'T7'!AR26</f>
        <v>2.072094163</v>
      </c>
      <c r="AS26" s="172">
        <f>'T7'!AS26</f>
        <v>0</v>
      </c>
      <c r="AT26" s="172">
        <f>'T7'!AT26</f>
        <v>2.8823932869999997</v>
      </c>
      <c r="AU26" s="172">
        <f>'T7'!AU26</f>
        <v>0.165860695</v>
      </c>
      <c r="AV26" s="172">
        <f>'T7'!AV26</f>
        <v>1.804280353</v>
      </c>
      <c r="AW26" s="172">
        <f>'T7'!AW26</f>
        <v>3.2545037670000001</v>
      </c>
      <c r="AX26" s="172">
        <f>'T7'!AX26</f>
        <v>0</v>
      </c>
      <c r="AY26" s="172">
        <f>'T7'!AY26</f>
        <v>0</v>
      </c>
      <c r="AZ26" s="172">
        <f>'T7'!AZ26</f>
        <v>0</v>
      </c>
      <c r="BA26" s="172">
        <f>'T7'!BA26</f>
        <v>0</v>
      </c>
      <c r="BB26" s="172">
        <f>'T7'!BB26</f>
        <v>7.7915926090000003</v>
      </c>
      <c r="BC26" s="172">
        <f>'T7'!BC26</f>
        <v>4.0821345959999995</v>
      </c>
      <c r="BD26" s="172">
        <f>'T7'!BD26</f>
        <v>3.1325444010000001</v>
      </c>
      <c r="BE26" s="172">
        <f>'T7'!BE26</f>
        <v>0</v>
      </c>
      <c r="BF26" s="172">
        <f>'T7'!BF26</f>
        <v>1.461865097</v>
      </c>
      <c r="BG26" s="172">
        <f>'T7'!BG26</f>
        <v>2.5118401020000003</v>
      </c>
      <c r="BH26" s="172">
        <f>'T7'!BH26</f>
        <v>0.61411068899999999</v>
      </c>
      <c r="BI26" s="172">
        <f>'T7'!BI26</f>
        <v>5.5357473129999999</v>
      </c>
      <c r="BJ26" s="172">
        <f>'T7'!BJ26</f>
        <v>0</v>
      </c>
      <c r="BK26" s="172">
        <f>'T7'!BK26</f>
        <v>0</v>
      </c>
      <c r="BL26" s="172">
        <f>'T7'!BL26</f>
        <v>0</v>
      </c>
      <c r="BM26" s="172">
        <f>'T7'!BM26</f>
        <v>5.9531938849999992</v>
      </c>
      <c r="BN26" s="172">
        <f>'T7'!BN26</f>
        <v>0</v>
      </c>
      <c r="BO26" s="172">
        <f>'T7'!BO26</f>
        <v>0</v>
      </c>
      <c r="BP26" s="172">
        <f>'T7'!BP26</f>
        <v>0</v>
      </c>
      <c r="BQ26" s="172">
        <f>'T7'!BQ26</f>
        <v>0</v>
      </c>
      <c r="BR26" s="172">
        <f>'T7'!BR26</f>
        <v>0</v>
      </c>
      <c r="BS26" s="172">
        <f>'T7'!BS26</f>
        <v>0</v>
      </c>
      <c r="BT26" s="172">
        <f>'T7'!BT26</f>
        <v>0</v>
      </c>
      <c r="BU26" s="172">
        <f>'T7'!BU26</f>
        <v>3.3606406839999998</v>
      </c>
      <c r="BV26" s="172">
        <f>'T7'!BV26</f>
        <v>0</v>
      </c>
      <c r="BW26" s="172">
        <f>'T7'!BW26</f>
        <v>0</v>
      </c>
      <c r="BX26" s="172">
        <f>'T7'!BX26</f>
        <v>0</v>
      </c>
      <c r="BY26" s="172">
        <f>'T7'!BY26</f>
        <v>0</v>
      </c>
      <c r="BZ26" s="172">
        <f>'T7'!BZ26</f>
        <v>0</v>
      </c>
      <c r="CA26" s="172">
        <f>'T7'!CA26</f>
        <v>9.366412467</v>
      </c>
      <c r="CB26" s="172">
        <f>'T7'!CB26</f>
        <v>0</v>
      </c>
      <c r="CC26" s="172">
        <f>'T7'!CC26</f>
        <v>3.8345454389999998</v>
      </c>
      <c r="CD26" s="172">
        <f>'T7'!CD26</f>
        <v>1.012561289</v>
      </c>
      <c r="CE26" s="172">
        <f>'T7'!CE26</f>
        <v>0</v>
      </c>
      <c r="CF26" s="172">
        <f>'T7'!CF26</f>
        <v>0</v>
      </c>
      <c r="CG26" s="172">
        <f>'T7'!CG26</f>
        <v>3.1322644780000002</v>
      </c>
      <c r="CH26" s="172">
        <f>'T7'!CH26</f>
        <v>1.4974247000000001</v>
      </c>
      <c r="CI26" s="172">
        <f>'T7'!CI26</f>
        <v>0.27054267900000001</v>
      </c>
      <c r="CJ26" s="172">
        <f>'T7'!CJ26</f>
        <v>8.2278161000000002E-2</v>
      </c>
    </row>
    <row r="27" spans="1:88" ht="12.75" x14ac:dyDescent="0.2">
      <c r="A27" s="73" t="s">
        <v>109</v>
      </c>
      <c r="B27" s="139">
        <f>'T7'!B27</f>
        <v>6.4873733769999991</v>
      </c>
      <c r="C27" s="139">
        <f>'T7'!C27</f>
        <v>5.7250132349999996</v>
      </c>
      <c r="D27" s="139">
        <f>'T7'!D27</f>
        <v>6.7063368299999997</v>
      </c>
      <c r="E27" s="139">
        <f>'T7'!E27</f>
        <v>5.7977830790000002</v>
      </c>
      <c r="F27" s="139">
        <f>'T7'!F27</f>
        <v>11.851352146</v>
      </c>
      <c r="G27" s="139">
        <f>'T7'!G27</f>
        <v>15.755908363000001</v>
      </c>
      <c r="H27" s="139">
        <f>'T7'!H27</f>
        <v>19.083779658000001</v>
      </c>
      <c r="I27" s="139">
        <f>'T7'!I27</f>
        <v>17.118547061000001</v>
      </c>
      <c r="J27" s="139">
        <f>'T7'!J27</f>
        <v>106.09800894099999</v>
      </c>
      <c r="K27" s="139">
        <f>'T7'!K27</f>
        <v>171.08468890500001</v>
      </c>
      <c r="L27" s="139">
        <f>'T7'!L27</f>
        <v>269.99045829799996</v>
      </c>
      <c r="M27" s="139"/>
      <c r="N27" s="140">
        <f>'T7'!N27</f>
        <v>0</v>
      </c>
      <c r="O27" s="172">
        <f>'T7'!O27</f>
        <v>0</v>
      </c>
      <c r="P27" s="172">
        <f>'T7'!P27</f>
        <v>0</v>
      </c>
      <c r="Q27" s="172">
        <f>'T7'!Q27</f>
        <v>4.0467742160000002</v>
      </c>
      <c r="R27" s="172">
        <f>'T7'!R27</f>
        <v>1.691338035</v>
      </c>
      <c r="S27" s="172">
        <f>'T7'!S27</f>
        <v>0</v>
      </c>
      <c r="T27" s="172">
        <f>'T7'!T27</f>
        <v>1.3</v>
      </c>
      <c r="U27" s="172">
        <f>'T7'!U27</f>
        <v>0</v>
      </c>
      <c r="V27" s="172">
        <f>'T7'!V27</f>
        <v>1.925</v>
      </c>
      <c r="W27" s="172">
        <f>'T7'!W27</f>
        <v>1</v>
      </c>
      <c r="X27" s="172">
        <f>'T7'!X27</f>
        <v>1.052225</v>
      </c>
      <c r="Y27" s="172">
        <f>'T7'!Y27</f>
        <v>0.83601489500000004</v>
      </c>
      <c r="Z27" s="172">
        <f>'T7'!Z27</f>
        <v>0</v>
      </c>
      <c r="AA27" s="172">
        <f>'T7'!AA27</f>
        <v>5.3816197000000003E-2</v>
      </c>
      <c r="AB27" s="172">
        <f>'T7'!AB27</f>
        <v>0</v>
      </c>
      <c r="AC27" s="172">
        <f>'T7'!AC27</f>
        <v>3.092919239</v>
      </c>
      <c r="AD27" s="172">
        <f>'T7'!AD27</f>
        <v>8.477140072000001</v>
      </c>
      <c r="AE27" s="172">
        <f>'T7'!AE27</f>
        <v>1.231374655</v>
      </c>
      <c r="AF27" s="172">
        <f>'T7'!AF27</f>
        <v>0.7</v>
      </c>
      <c r="AG27" s="172">
        <f>'T7'!AG27</f>
        <v>0.88</v>
      </c>
      <c r="AH27" s="172">
        <f>'T7'!AH27</f>
        <v>1</v>
      </c>
      <c r="AI27" s="172">
        <f>'T7'!AI27</f>
        <v>0</v>
      </c>
      <c r="AJ27" s="172">
        <f>'T7'!AJ27</f>
        <v>0</v>
      </c>
      <c r="AK27" s="172">
        <f>'T7'!AK27</f>
        <v>0.3206582</v>
      </c>
      <c r="AL27" s="172">
        <f>'T7'!AL27</f>
        <v>0</v>
      </c>
      <c r="AM27" s="172">
        <f>'T7'!AM27</f>
        <v>0</v>
      </c>
      <c r="AN27" s="172">
        <f>'T7'!AN27</f>
        <v>0</v>
      </c>
      <c r="AO27" s="172">
        <f>'T7'!AO27</f>
        <v>11.279070920000001</v>
      </c>
      <c r="AP27" s="172">
        <f>'T7'!AP27</f>
        <v>0</v>
      </c>
      <c r="AQ27" s="172">
        <f>'T7'!AQ27</f>
        <v>4.1500000000000004</v>
      </c>
      <c r="AR27" s="172">
        <f>'T7'!AR27</f>
        <v>0.7</v>
      </c>
      <c r="AS27" s="172">
        <f>'T7'!AS27</f>
        <v>0.954708738</v>
      </c>
      <c r="AT27" s="172">
        <f>'T7'!AT27</f>
        <v>0.3</v>
      </c>
      <c r="AU27" s="172">
        <f>'T7'!AU27</f>
        <v>1</v>
      </c>
      <c r="AV27" s="172">
        <f>'T7'!AV27</f>
        <v>0</v>
      </c>
      <c r="AW27" s="172">
        <f>'T7'!AW27</f>
        <v>0.7</v>
      </c>
      <c r="AX27" s="172">
        <f>'T7'!AX27</f>
        <v>0</v>
      </c>
      <c r="AY27" s="172">
        <f>'T7'!AY27</f>
        <v>0</v>
      </c>
      <c r="AZ27" s="172">
        <f>'T7'!AZ27</f>
        <v>5.0000000000000001E-3</v>
      </c>
      <c r="BA27" s="172">
        <f>'T7'!BA27</f>
        <v>0</v>
      </c>
      <c r="BB27" s="172">
        <f>'T7'!BB27</f>
        <v>12.827610648</v>
      </c>
      <c r="BC27" s="172">
        <f>'T7'!BC27</f>
        <v>0</v>
      </c>
      <c r="BD27" s="172">
        <f>'T7'!BD27</f>
        <v>3.45</v>
      </c>
      <c r="BE27" s="172">
        <f>'T7'!BE27</f>
        <v>0</v>
      </c>
      <c r="BF27" s="172">
        <f>'T7'!BF27</f>
        <v>0</v>
      </c>
      <c r="BG27" s="172">
        <f>'T7'!BG27</f>
        <v>0</v>
      </c>
      <c r="BH27" s="172">
        <f>'T7'!BH27</f>
        <v>0</v>
      </c>
      <c r="BI27" s="172">
        <f>'T7'!BI27</f>
        <v>0.83593641299999999</v>
      </c>
      <c r="BJ27" s="172">
        <f>'T7'!BJ27</f>
        <v>0</v>
      </c>
      <c r="BK27" s="172">
        <f>'T7'!BK27</f>
        <v>0</v>
      </c>
      <c r="BL27" s="172">
        <f>'T7'!BL27</f>
        <v>0</v>
      </c>
      <c r="BM27" s="172">
        <f>'T7'!BM27</f>
        <v>97.035300940999988</v>
      </c>
      <c r="BN27" s="172">
        <f>'T7'!BN27</f>
        <v>0</v>
      </c>
      <c r="BO27" s="172">
        <f>'T7'!BO27</f>
        <v>0</v>
      </c>
      <c r="BP27" s="172">
        <f>'T7'!BP27</f>
        <v>0</v>
      </c>
      <c r="BQ27" s="172">
        <f>'T7'!BQ27</f>
        <v>0</v>
      </c>
      <c r="BR27" s="172">
        <f>'T7'!BR27</f>
        <v>1</v>
      </c>
      <c r="BS27" s="172">
        <f>'T7'!BS27</f>
        <v>0</v>
      </c>
      <c r="BT27" s="172">
        <f>'T7'!BT27</f>
        <v>3.5627080000000002</v>
      </c>
      <c r="BU27" s="172">
        <f>'T7'!BU27</f>
        <v>4.5</v>
      </c>
      <c r="BV27" s="172">
        <f>'T7'!BV27</f>
        <v>0</v>
      </c>
      <c r="BW27" s="172">
        <f>'T7'!BW27</f>
        <v>0</v>
      </c>
      <c r="BX27" s="172">
        <f>'T7'!BX27</f>
        <v>165.89890800000001</v>
      </c>
      <c r="BY27" s="172">
        <f>'T7'!BY27</f>
        <v>2</v>
      </c>
      <c r="BZ27" s="172">
        <f>'T7'!BZ27</f>
        <v>2.5</v>
      </c>
      <c r="CA27" s="172">
        <f>'T7'!CA27</f>
        <v>0.32</v>
      </c>
      <c r="CB27" s="172">
        <f>'T7'!CB27</f>
        <v>0</v>
      </c>
      <c r="CC27" s="172">
        <f>'T7'!CC27</f>
        <v>0</v>
      </c>
      <c r="CD27" s="172">
        <f>'T7'!CD27</f>
        <v>0</v>
      </c>
      <c r="CE27" s="172">
        <f>'T7'!CE27</f>
        <v>0</v>
      </c>
      <c r="CF27" s="172">
        <f>'T7'!CF27</f>
        <v>0</v>
      </c>
      <c r="CG27" s="172">
        <f>'T7'!CG27</f>
        <v>0.36578090500000005</v>
      </c>
      <c r="CH27" s="172">
        <f>'T7'!CH27</f>
        <v>6.8847867980000004</v>
      </c>
      <c r="CI27" s="172">
        <f>'T7'!CI27</f>
        <v>263.10567149999997</v>
      </c>
      <c r="CJ27" s="172">
        <f>'T7'!CJ27</f>
        <v>0</v>
      </c>
    </row>
    <row r="28" spans="1:88" ht="12.75" x14ac:dyDescent="0.2">
      <c r="A28" s="73" t="s">
        <v>110</v>
      </c>
      <c r="B28" s="139">
        <f>'T7'!B28</f>
        <v>56.460195055</v>
      </c>
      <c r="C28" s="139">
        <f>'T7'!C28</f>
        <v>62.574529429000002</v>
      </c>
      <c r="D28" s="139">
        <f>'T7'!D28</f>
        <v>65.20860468299999</v>
      </c>
      <c r="E28" s="139">
        <f>'T7'!E28</f>
        <v>63.821581785000006</v>
      </c>
      <c r="F28" s="139">
        <f>'T7'!F28</f>
        <v>90.693204633000008</v>
      </c>
      <c r="G28" s="139">
        <f>'T7'!G28</f>
        <v>137.08508142299999</v>
      </c>
      <c r="H28" s="139">
        <f>'T7'!H28</f>
        <v>133.18174396399999</v>
      </c>
      <c r="I28" s="139">
        <f>'T7'!I28</f>
        <v>137.90957636800002</v>
      </c>
      <c r="J28" s="139">
        <f>'T7'!J28</f>
        <v>141.08050582499999</v>
      </c>
      <c r="K28" s="139">
        <f>'T7'!K28</f>
        <v>216.531151999</v>
      </c>
      <c r="L28" s="139">
        <f>'T7'!L28</f>
        <v>66.890309574</v>
      </c>
      <c r="M28" s="139"/>
      <c r="N28" s="140">
        <f>'T7'!N28</f>
        <v>1.4954031999999999</v>
      </c>
      <c r="O28" s="172">
        <f>'T7'!O28</f>
        <v>13.244628155000001</v>
      </c>
      <c r="P28" s="172">
        <f>'T7'!P28</f>
        <v>2.7984887999999999</v>
      </c>
      <c r="Q28" s="172">
        <f>'T7'!Q28</f>
        <v>30.701892316000002</v>
      </c>
      <c r="R28" s="172">
        <f>'T7'!R28</f>
        <v>-11.471580415</v>
      </c>
      <c r="S28" s="172">
        <f>'T7'!S28</f>
        <v>3.0301237560000001</v>
      </c>
      <c r="T28" s="172">
        <f>'T7'!T28</f>
        <v>1.2853808</v>
      </c>
      <c r="U28" s="172">
        <f>'T7'!U28</f>
        <v>14.238047537</v>
      </c>
      <c r="V28" s="172">
        <f>'T7'!V28</f>
        <v>1.9169700000000001</v>
      </c>
      <c r="W28" s="172">
        <f>'T7'!W28</f>
        <v>1.898013</v>
      </c>
      <c r="X28" s="172">
        <f>'T7'!X28</f>
        <v>14.575754595000001</v>
      </c>
      <c r="Y28" s="172">
        <f>'T7'!Y28</f>
        <v>16.980082889000002</v>
      </c>
      <c r="Z28" s="172">
        <f>'T7'!Z28</f>
        <v>0.86236635000000006</v>
      </c>
      <c r="AA28" s="172">
        <f>'T7'!AA28</f>
        <v>14.727727614999999</v>
      </c>
      <c r="AB28" s="172">
        <f>'T7'!AB28</f>
        <v>1.81427918</v>
      </c>
      <c r="AC28" s="172">
        <f>'T7'!AC28</f>
        <v>4.3389118310000008</v>
      </c>
      <c r="AD28" s="172">
        <f>'T7'!AD28</f>
        <v>17.996426863</v>
      </c>
      <c r="AE28" s="172">
        <f>'T7'!AE28</f>
        <v>2.7794759099999999</v>
      </c>
      <c r="AF28" s="172">
        <f>'T7'!AF28</f>
        <v>1.7216710880000001</v>
      </c>
      <c r="AG28" s="172">
        <f>'T7'!AG28</f>
        <v>16.803587289999999</v>
      </c>
      <c r="AH28" s="172">
        <f>'T7'!AH28</f>
        <v>26.167706062000001</v>
      </c>
      <c r="AI28" s="172">
        <f>'T7'!AI28</f>
        <v>2.5722298599999998</v>
      </c>
      <c r="AJ28" s="172">
        <f>'T7'!AJ28</f>
        <v>14.941877822</v>
      </c>
      <c r="AK28" s="172">
        <f>'T7'!AK28</f>
        <v>32.358821552000002</v>
      </c>
      <c r="AL28" s="172">
        <f>'T7'!AL28</f>
        <v>2.00161861</v>
      </c>
      <c r="AM28" s="172">
        <f>'T7'!AM28</f>
        <v>16.254510353000001</v>
      </c>
      <c r="AN28" s="172">
        <f>'T7'!AN28</f>
        <v>5.0431517999999995</v>
      </c>
      <c r="AO28" s="172">
        <f>'T7'!AO28</f>
        <v>5.0863916099999997</v>
      </c>
      <c r="AP28" s="172">
        <f>'T7'!AP28</f>
        <v>15.987978909999999</v>
      </c>
      <c r="AQ28" s="172">
        <f>'T7'!AQ28</f>
        <v>14.633619585</v>
      </c>
      <c r="AR28" s="172">
        <f>'T7'!AR28</f>
        <v>4.0201775499999997</v>
      </c>
      <c r="AS28" s="172">
        <f>'T7'!AS28</f>
        <v>23.647274490000001</v>
      </c>
      <c r="AT28" s="172">
        <f>'T7'!AT28</f>
        <v>3.2052879499999998</v>
      </c>
      <c r="AU28" s="172">
        <f>'T7'!AU28</f>
        <v>9.209063522000001</v>
      </c>
      <c r="AV28" s="172">
        <f>'T7'!AV28</f>
        <v>18.229272867999999</v>
      </c>
      <c r="AW28" s="172">
        <f>'T7'!AW28</f>
        <v>15.863396715999999</v>
      </c>
      <c r="AX28" s="172">
        <f>'T7'!AX28</f>
        <v>1.455694375</v>
      </c>
      <c r="AY28" s="172">
        <f>'T7'!AY28</f>
        <v>17.409280086999999</v>
      </c>
      <c r="AZ28" s="172">
        <f>'T7'!AZ28</f>
        <v>4.0043083499999996</v>
      </c>
      <c r="BA28" s="172">
        <f>'T7'!BA28</f>
        <v>4.0681387200000003</v>
      </c>
      <c r="BB28" s="172">
        <f>'T7'!BB28</f>
        <v>32.819112791999999</v>
      </c>
      <c r="BC28" s="172">
        <f>'T7'!BC28</f>
        <v>4.2366749800000001</v>
      </c>
      <c r="BD28" s="172">
        <f>'T7'!BD28</f>
        <v>10.009381012</v>
      </c>
      <c r="BE28" s="172">
        <f>'T7'!BE28</f>
        <v>20.125802984000003</v>
      </c>
      <c r="BF28" s="172">
        <f>'T7'!BF28</f>
        <v>3.0255524999999999</v>
      </c>
      <c r="BG28" s="172">
        <f>'T7'!BG28</f>
        <v>2.1662133749999999</v>
      </c>
      <c r="BH28" s="172">
        <f>'T7'!BH28</f>
        <v>26.146681933</v>
      </c>
      <c r="BI28" s="172">
        <f>'T7'!BI28</f>
        <v>12.442735259999999</v>
      </c>
      <c r="BJ28" s="172">
        <f>'T7'!BJ28</f>
        <v>0.75173999999999996</v>
      </c>
      <c r="BK28" s="172">
        <f>'T7'!BK28</f>
        <v>21.084013802000001</v>
      </c>
      <c r="BL28" s="172">
        <f>'T7'!BL28</f>
        <v>3.4504539100000002</v>
      </c>
      <c r="BM28" s="172">
        <f>'T7'!BM28</f>
        <v>3.3092224249999997</v>
      </c>
      <c r="BN28" s="172">
        <f>'T7'!BN28</f>
        <v>23.563101205999999</v>
      </c>
      <c r="BO28" s="172">
        <f>'T7'!BO28</f>
        <v>2.1028343629999999</v>
      </c>
      <c r="BP28" s="172">
        <f>'T7'!BP28</f>
        <v>17.985618411000001</v>
      </c>
      <c r="BQ28" s="172">
        <f>'T7'!BQ28</f>
        <v>24.781194554999999</v>
      </c>
      <c r="BR28" s="172">
        <f>'T7'!BR28</f>
        <v>10.296003628000001</v>
      </c>
      <c r="BS28" s="172">
        <f>'T7'!BS28</f>
        <v>2.5050158099999997</v>
      </c>
      <c r="BT28" s="172">
        <f>'T7'!BT28</f>
        <v>25.373814452999998</v>
      </c>
      <c r="BU28" s="172">
        <f>'T7'!BU28</f>
        <v>5.8774932619999998</v>
      </c>
      <c r="BV28" s="172">
        <f>'T7'!BV28</f>
        <v>1.4465303980000002</v>
      </c>
      <c r="BW28" s="172">
        <f>'T7'!BW28</f>
        <v>4.0762261339999997</v>
      </c>
      <c r="BX28" s="172">
        <f>'T7'!BX28</f>
        <v>1.7897344740000001</v>
      </c>
      <c r="BY28" s="172">
        <f>'T7'!BY28</f>
        <v>3.3951547289999997</v>
      </c>
      <c r="BZ28" s="172">
        <f>'T7'!BZ28</f>
        <v>4.9442167289999999</v>
      </c>
      <c r="CA28" s="172">
        <f>'T7'!CA28</f>
        <v>47.871799014999993</v>
      </c>
      <c r="CB28" s="172">
        <f>'T7'!CB28</f>
        <v>32.396438252000003</v>
      </c>
      <c r="CC28" s="172">
        <f>'T7'!CC28</f>
        <v>29.410844772000001</v>
      </c>
      <c r="CD28" s="172">
        <f>'T7'!CD28</f>
        <v>40.646935577999997</v>
      </c>
      <c r="CE28" s="172">
        <f>'T7'!CE28</f>
        <v>7.3426628019999995</v>
      </c>
      <c r="CF28" s="172">
        <f>'T7'!CF28</f>
        <v>30.227334745</v>
      </c>
      <c r="CG28" s="172">
        <f>'T7'!CG28</f>
        <v>12.983274371</v>
      </c>
      <c r="CH28" s="172">
        <f>'T7'!CH28</f>
        <v>2.0788503260000004</v>
      </c>
      <c r="CI28" s="172">
        <f>'T7'!CI28</f>
        <v>25.396691218000001</v>
      </c>
      <c r="CJ28" s="172">
        <f>'T7'!CJ28</f>
        <v>39.414768029999998</v>
      </c>
    </row>
    <row r="29" spans="1:88" ht="12.75" x14ac:dyDescent="0.2">
      <c r="A29" s="73" t="s">
        <v>111</v>
      </c>
      <c r="B29" s="139">
        <f>'T7'!B29</f>
        <v>81.027665166999995</v>
      </c>
      <c r="C29" s="139">
        <f>'T7'!C29</f>
        <v>105.012268897</v>
      </c>
      <c r="D29" s="139">
        <f>'T7'!D29</f>
        <v>123.17041337399998</v>
      </c>
      <c r="E29" s="139">
        <f>'T7'!E29</f>
        <v>140.41159520799999</v>
      </c>
      <c r="F29" s="139">
        <f>'T7'!F29</f>
        <v>146.39770744200001</v>
      </c>
      <c r="G29" s="139">
        <f>'T7'!G29</f>
        <v>150.79355332699998</v>
      </c>
      <c r="H29" s="139">
        <f>'T7'!H29</f>
        <v>239.00128592300001</v>
      </c>
      <c r="I29" s="139">
        <f>'T7'!I29</f>
        <v>415.71849526900002</v>
      </c>
      <c r="J29" s="139">
        <f>'T7'!J29</f>
        <v>447.97430856599993</v>
      </c>
      <c r="K29" s="139">
        <f>'T7'!K29</f>
        <v>375.79093890499996</v>
      </c>
      <c r="L29" s="139">
        <f>'T7'!L29</f>
        <v>76.728464838000008</v>
      </c>
      <c r="M29" s="139"/>
      <c r="N29" s="140">
        <f>'T7'!N29</f>
        <v>1.0041667000000001E-2</v>
      </c>
      <c r="O29" s="172">
        <f>'T7'!O29</f>
        <v>9.3358339999999995E-3</v>
      </c>
      <c r="P29" s="172">
        <f>'T7'!P29</f>
        <v>34.211331158</v>
      </c>
      <c r="Q29" s="172">
        <f>'T7'!Q29</f>
        <v>8.1495999999999999E-3</v>
      </c>
      <c r="R29" s="172">
        <f>'T7'!R29</f>
        <v>32.869049139000005</v>
      </c>
      <c r="S29" s="172">
        <f>'T7'!S29</f>
        <v>10.169286953</v>
      </c>
      <c r="T29" s="172">
        <f>'T7'!T29</f>
        <v>8.4015568839999997</v>
      </c>
      <c r="U29" s="172">
        <f>'T7'!U29</f>
        <v>7.3565697200000004</v>
      </c>
      <c r="V29" s="172">
        <f>'T7'!V29</f>
        <v>10.311314378999999</v>
      </c>
      <c r="W29" s="172">
        <f>'T7'!W29</f>
        <v>12.118474527</v>
      </c>
      <c r="X29" s="172">
        <f>'T7'!X29</f>
        <v>1.18736E-2</v>
      </c>
      <c r="Y29" s="172">
        <f>'T7'!Y29</f>
        <v>30.920723980999998</v>
      </c>
      <c r="Z29" s="172">
        <f>'T7'!Z29</f>
        <v>1.2649999999999998E-3</v>
      </c>
      <c r="AA29" s="172">
        <f>'T7'!AA29</f>
        <v>3.3275000000000002E-3</v>
      </c>
      <c r="AB29" s="172">
        <f>'T7'!AB29</f>
        <v>33.341461600000002</v>
      </c>
      <c r="AC29" s="172">
        <f>'T7'!AC29</f>
        <v>1.7448039999999998E-2</v>
      </c>
      <c r="AD29" s="172">
        <f>'T7'!AD29</f>
        <v>32.018334973999998</v>
      </c>
      <c r="AE29" s="172">
        <f>'T7'!AE29</f>
        <v>10.722637540999999</v>
      </c>
      <c r="AF29" s="172">
        <f>'T7'!AF29</f>
        <v>8.6890456969999992</v>
      </c>
      <c r="AG29" s="172">
        <f>'T7'!AG29</f>
        <v>0.48728780399999999</v>
      </c>
      <c r="AH29" s="172">
        <f>'T7'!AH29</f>
        <v>18.576269245999999</v>
      </c>
      <c r="AI29" s="172">
        <f>'T7'!AI29</f>
        <v>9.6600000000000002E-3</v>
      </c>
      <c r="AJ29" s="172">
        <f>'T7'!AJ29</f>
        <v>0.45499851200000002</v>
      </c>
      <c r="AK29" s="172">
        <f>'T7'!AK29</f>
        <v>46.471817412999997</v>
      </c>
      <c r="AL29" s="172">
        <f>'T7'!AL29</f>
        <v>1.7766500000000001E-2</v>
      </c>
      <c r="AM29" s="172">
        <f>'T7'!AM29</f>
        <v>1.6109999999999999E-2</v>
      </c>
      <c r="AN29" s="172">
        <f>'T7'!AN29</f>
        <v>16.055576876</v>
      </c>
      <c r="AO29" s="172">
        <f>'T7'!AO29</f>
        <v>0.72294050900000006</v>
      </c>
      <c r="AP29" s="172">
        <f>'T7'!AP29</f>
        <v>65.811063469999993</v>
      </c>
      <c r="AQ29" s="172">
        <f>'T7'!AQ29</f>
        <v>18.991152070000002</v>
      </c>
      <c r="AR29" s="172">
        <f>'T7'!AR29</f>
        <v>12.597099275</v>
      </c>
      <c r="AS29" s="172">
        <f>'T7'!AS29</f>
        <v>37.939832881000001</v>
      </c>
      <c r="AT29" s="172">
        <f>'T7'!AT29</f>
        <v>2.0104107999999999E-2</v>
      </c>
      <c r="AU29" s="172">
        <f>'T7'!AU29</f>
        <v>19.036271396</v>
      </c>
      <c r="AV29" s="172">
        <f>'T7'!AV29</f>
        <v>15.661672911</v>
      </c>
      <c r="AW29" s="172">
        <f>'T7'!AW29</f>
        <v>52.131695927000003</v>
      </c>
      <c r="AX29" s="172">
        <f>'T7'!AX29</f>
        <v>3.741415E-2</v>
      </c>
      <c r="AY29" s="172">
        <f>'T7'!AY29</f>
        <v>33.047737135000006</v>
      </c>
      <c r="AZ29" s="172">
        <f>'T7'!AZ29</f>
        <v>46.980491938999997</v>
      </c>
      <c r="BA29" s="172">
        <f>'T7'!BA29</f>
        <v>39.899164145</v>
      </c>
      <c r="BB29" s="172">
        <f>'T7'!BB29</f>
        <v>36.725212315</v>
      </c>
      <c r="BC29" s="172">
        <f>'T7'!BC29</f>
        <v>48.057470103999997</v>
      </c>
      <c r="BD29" s="172">
        <f>'T7'!BD29</f>
        <v>9.1033500000000014E-3</v>
      </c>
      <c r="BE29" s="172">
        <f>'T7'!BE29</f>
        <v>63.054085645999997</v>
      </c>
      <c r="BF29" s="172">
        <f>'T7'!BF29</f>
        <v>25.639277524000001</v>
      </c>
      <c r="BG29" s="172">
        <f>'T7'!BG29</f>
        <v>21.341218644000001</v>
      </c>
      <c r="BH29" s="172">
        <f>'T7'!BH29</f>
        <v>43.596569262999999</v>
      </c>
      <c r="BI29" s="172">
        <f>'T7'!BI29</f>
        <v>57.330751054000004</v>
      </c>
      <c r="BJ29" s="172">
        <f>'T7'!BJ29</f>
        <v>50.140379457000002</v>
      </c>
      <c r="BK29" s="172">
        <f>'T7'!BK29</f>
        <v>49.719119977000005</v>
      </c>
      <c r="BL29" s="172">
        <f>'T7'!BL29</f>
        <v>1.3084408E-2</v>
      </c>
      <c r="BM29" s="172">
        <f>'T7'!BM29</f>
        <v>48.137806611000002</v>
      </c>
      <c r="BN29" s="172">
        <f>'T7'!BN29</f>
        <v>29.145048147000001</v>
      </c>
      <c r="BO29" s="172">
        <f>'T7'!BO29</f>
        <v>28.17790458</v>
      </c>
      <c r="BP29" s="172">
        <f>'T7'!BP29</f>
        <v>53.867797519</v>
      </c>
      <c r="BQ29" s="172">
        <f>'T7'!BQ29</f>
        <v>35.471872374999997</v>
      </c>
      <c r="BR29" s="172">
        <f>'T7'!BR29</f>
        <v>26.703252595999999</v>
      </c>
      <c r="BS29" s="172">
        <f>'T7'!BS29</f>
        <v>34.093110342000003</v>
      </c>
      <c r="BT29" s="172">
        <f>'T7'!BT29</f>
        <v>36.750240314999999</v>
      </c>
      <c r="BU29" s="172">
        <f>'T7'!BU29</f>
        <v>55.754692239000001</v>
      </c>
      <c r="BV29" s="172">
        <f>'T7'!BV29</f>
        <v>43.666771872999995</v>
      </c>
      <c r="BW29" s="172">
        <f>'T7'!BW29</f>
        <v>44.495850313000005</v>
      </c>
      <c r="BX29" s="172">
        <f>'T7'!BX29</f>
        <v>1.23797E-2</v>
      </c>
      <c r="BY29" s="172">
        <f>'T7'!BY29</f>
        <v>69.110360317000001</v>
      </c>
      <c r="BZ29" s="172">
        <f>'T7'!BZ29</f>
        <v>1.1503600000000001E-2</v>
      </c>
      <c r="CA29" s="172">
        <f>'T7'!CA29</f>
        <v>33.727467439000002</v>
      </c>
      <c r="CB29" s="172">
        <f>'T7'!CB29</f>
        <v>18.658329204000001</v>
      </c>
      <c r="CC29" s="172">
        <f>'T7'!CC29</f>
        <v>25.641478120999999</v>
      </c>
      <c r="CD29" s="172">
        <f>'T7'!CD29</f>
        <v>29.216665130000003</v>
      </c>
      <c r="CE29" s="172">
        <f>'T7'!CE29</f>
        <v>15.631702557000001</v>
      </c>
      <c r="CF29" s="172">
        <f>'T7'!CF29</f>
        <v>22.155138427000001</v>
      </c>
      <c r="CG29" s="172">
        <f>'T7'!CG29</f>
        <v>73.463292224</v>
      </c>
      <c r="CH29" s="172">
        <f>'T7'!CH29</f>
        <v>39.551978106</v>
      </c>
      <c r="CI29" s="172">
        <f>'T7'!CI29</f>
        <v>26.701391288</v>
      </c>
      <c r="CJ29" s="172">
        <f>'T7'!CJ29</f>
        <v>10.475095444000001</v>
      </c>
    </row>
    <row r="30" spans="1:88" ht="12.75" x14ac:dyDescent="0.2">
      <c r="A30" s="73" t="s">
        <v>112</v>
      </c>
      <c r="B30" s="139">
        <f>'T7'!B30</f>
        <v>64.044934460000007</v>
      </c>
      <c r="C30" s="139">
        <f>'T7'!C30</f>
        <v>80.059061561000007</v>
      </c>
      <c r="D30" s="139">
        <f>'T7'!D30</f>
        <v>77.701484121000007</v>
      </c>
      <c r="E30" s="139">
        <f>'T7'!E30</f>
        <v>85.038801165999999</v>
      </c>
      <c r="F30" s="139">
        <f>'T7'!F30</f>
        <v>81.771472494999998</v>
      </c>
      <c r="G30" s="139">
        <f>'T7'!G30</f>
        <v>107.142500681</v>
      </c>
      <c r="H30" s="139">
        <f>'T7'!H30</f>
        <v>117.64908599100001</v>
      </c>
      <c r="I30" s="139">
        <f>'T7'!I30</f>
        <v>107.154713469</v>
      </c>
      <c r="J30" s="139">
        <f>'T7'!J30</f>
        <v>116.300140957</v>
      </c>
      <c r="K30" s="139">
        <f>'T7'!K30</f>
        <v>172.75595763699999</v>
      </c>
      <c r="L30" s="139">
        <f>'T7'!L30</f>
        <v>21.483356403000002</v>
      </c>
      <c r="M30" s="139"/>
      <c r="N30" s="140">
        <f>'T7'!N30</f>
        <v>0.73616983400000002</v>
      </c>
      <c r="O30" s="172">
        <f>'T7'!O30</f>
        <v>1.8312414830000001</v>
      </c>
      <c r="P30" s="172">
        <f>'T7'!P30</f>
        <v>0.71526532399999998</v>
      </c>
      <c r="Q30" s="172">
        <f>'T7'!Q30</f>
        <v>1.033056754</v>
      </c>
      <c r="R30" s="172">
        <f>'T7'!R30</f>
        <v>2.2608417350000001</v>
      </c>
      <c r="S30" s="172">
        <f>'T7'!S30</f>
        <v>0.88223463200000007</v>
      </c>
      <c r="T30" s="172">
        <f>'T7'!T30</f>
        <v>1.655575622</v>
      </c>
      <c r="U30" s="172">
        <f>'T7'!U30</f>
        <v>13.002765326999999</v>
      </c>
      <c r="V30" s="172">
        <f>'T7'!V30</f>
        <v>12.669365170999999</v>
      </c>
      <c r="W30" s="172">
        <f>'T7'!W30</f>
        <v>13.126111705</v>
      </c>
      <c r="X30" s="172">
        <f>'T7'!X30</f>
        <v>13.910986677</v>
      </c>
      <c r="Y30" s="172">
        <f>'T7'!Y30</f>
        <v>19.947858230999998</v>
      </c>
      <c r="Z30" s="172">
        <f>'T7'!Z30</f>
        <v>0.88527556900000004</v>
      </c>
      <c r="AA30" s="172">
        <f>'T7'!AA30</f>
        <v>0.757219953</v>
      </c>
      <c r="AB30" s="172">
        <f>'T7'!AB30</f>
        <v>0.66699762399999996</v>
      </c>
      <c r="AC30" s="172">
        <f>'T7'!AC30</f>
        <v>5.2450303329999999</v>
      </c>
      <c r="AD30" s="172">
        <f>'T7'!AD30</f>
        <v>1.3600000000000001E-3</v>
      </c>
      <c r="AE30" s="172">
        <f>'T7'!AE30</f>
        <v>5.7048834079999997</v>
      </c>
      <c r="AF30" s="172">
        <f>'T7'!AF30</f>
        <v>0.62667317200000006</v>
      </c>
      <c r="AG30" s="172">
        <f>'T7'!AG30</f>
        <v>5.7800525280000006</v>
      </c>
      <c r="AH30" s="172">
        <f>'T7'!AH30</f>
        <v>18.709458112</v>
      </c>
      <c r="AI30" s="172">
        <f>'T7'!AI30</f>
        <v>6.3668008589999996</v>
      </c>
      <c r="AJ30" s="172">
        <f>'T7'!AJ30</f>
        <v>16.737534608000001</v>
      </c>
      <c r="AK30" s="172">
        <f>'T7'!AK30</f>
        <v>45.661214514999998</v>
      </c>
      <c r="AL30" s="172">
        <f>'T7'!AL30</f>
        <v>0.84216867000000006</v>
      </c>
      <c r="AM30" s="172">
        <f>'T7'!AM30</f>
        <v>0.99367947700000003</v>
      </c>
      <c r="AN30" s="172">
        <f>'T7'!AN30</f>
        <v>0.73954238100000003</v>
      </c>
      <c r="AO30" s="172">
        <f>'T7'!AO30</f>
        <v>0</v>
      </c>
      <c r="AP30" s="172">
        <f>'T7'!AP30</f>
        <v>13.075333152999999</v>
      </c>
      <c r="AQ30" s="172">
        <f>'T7'!AQ30</f>
        <v>1.66087363</v>
      </c>
      <c r="AR30" s="172">
        <f>'T7'!AR30</f>
        <v>1.622533548</v>
      </c>
      <c r="AS30" s="172">
        <f>'T7'!AS30</f>
        <v>4.3411139690000002</v>
      </c>
      <c r="AT30" s="172">
        <f>'T7'!AT30</f>
        <v>8.8478780999999991</v>
      </c>
      <c r="AU30" s="172">
        <f>'T7'!AU30</f>
        <v>21.133169247999998</v>
      </c>
      <c r="AV30" s="172">
        <f>'T7'!AV30</f>
        <v>25.860636869</v>
      </c>
      <c r="AW30" s="172">
        <f>'T7'!AW30</f>
        <v>38.532156946000001</v>
      </c>
      <c r="AX30" s="172">
        <f>'T7'!AX30</f>
        <v>0</v>
      </c>
      <c r="AY30" s="172">
        <f>'T7'!AY30</f>
        <v>0.60617731699999999</v>
      </c>
      <c r="AZ30" s="172">
        <f>'T7'!AZ30</f>
        <v>0.96448261499999999</v>
      </c>
      <c r="BA30" s="172">
        <f>'T7'!BA30</f>
        <v>0.25512540699999997</v>
      </c>
      <c r="BB30" s="172">
        <f>'T7'!BB30</f>
        <v>12.074828409</v>
      </c>
      <c r="BC30" s="172">
        <f>'T7'!BC30</f>
        <v>1.068227539</v>
      </c>
      <c r="BD30" s="172">
        <f>'T7'!BD30</f>
        <v>4.6687671540000002</v>
      </c>
      <c r="BE30" s="172">
        <f>'T7'!BE30</f>
        <v>13.369101454999999</v>
      </c>
      <c r="BF30" s="172">
        <f>'T7'!BF30</f>
        <v>0</v>
      </c>
      <c r="BG30" s="172">
        <f>'T7'!BG30</f>
        <v>39.289442700999999</v>
      </c>
      <c r="BH30" s="172">
        <f>'T7'!BH30</f>
        <v>13.994229875999999</v>
      </c>
      <c r="BI30" s="172">
        <f>'T7'!BI30</f>
        <v>20.864330996</v>
      </c>
      <c r="BJ30" s="172">
        <f>'T7'!BJ30</f>
        <v>0</v>
      </c>
      <c r="BK30" s="172">
        <f>'T7'!BK30</f>
        <v>9.70277338</v>
      </c>
      <c r="BL30" s="172">
        <f>'T7'!BL30</f>
        <v>0</v>
      </c>
      <c r="BM30" s="172">
        <f>'T7'!BM30</f>
        <v>0.86210437400000006</v>
      </c>
      <c r="BN30" s="172">
        <f>'T7'!BN30</f>
        <v>0</v>
      </c>
      <c r="BO30" s="172">
        <f>'T7'!BO30</f>
        <v>14.513449864</v>
      </c>
      <c r="BP30" s="172">
        <f>'T7'!BP30</f>
        <v>0.73246181300000002</v>
      </c>
      <c r="BQ30" s="172">
        <f>'T7'!BQ30</f>
        <v>17.823788491999998</v>
      </c>
      <c r="BR30" s="172">
        <f>'T7'!BR30</f>
        <v>5.2331235619999994</v>
      </c>
      <c r="BS30" s="172">
        <f>'T7'!BS30</f>
        <v>1.710707977</v>
      </c>
      <c r="BT30" s="172">
        <f>'T7'!BT30</f>
        <v>46.015168023000001</v>
      </c>
      <c r="BU30" s="172">
        <f>'T7'!BU30</f>
        <v>19.706563472000003</v>
      </c>
      <c r="BV30" s="172">
        <f>'T7'!BV30</f>
        <v>6.6750000000000002E-4</v>
      </c>
      <c r="BW30" s="172">
        <f>'T7'!BW30</f>
        <v>0</v>
      </c>
      <c r="BX30" s="172">
        <f>'T7'!BX30</f>
        <v>0</v>
      </c>
      <c r="BY30" s="172">
        <f>'T7'!BY30</f>
        <v>4.5406299419999998</v>
      </c>
      <c r="BZ30" s="172">
        <f>'T7'!BZ30</f>
        <v>11.001369954999999</v>
      </c>
      <c r="CA30" s="172">
        <f>'T7'!CA30</f>
        <v>33.780225148</v>
      </c>
      <c r="CB30" s="172">
        <f>'T7'!CB30</f>
        <v>0.88981588599999994</v>
      </c>
      <c r="CC30" s="172">
        <f>'T7'!CC30</f>
        <v>33.496912948999999</v>
      </c>
      <c r="CD30" s="172">
        <f>'T7'!CD30</f>
        <v>10.590851771000001</v>
      </c>
      <c r="CE30" s="172">
        <f>'T7'!CE30</f>
        <v>9.2275105909999997</v>
      </c>
      <c r="CF30" s="172">
        <f>'T7'!CF30</f>
        <v>0.49904537499999996</v>
      </c>
      <c r="CG30" s="172">
        <f>'T7'!CG30</f>
        <v>68.728928519999997</v>
      </c>
      <c r="CH30" s="172">
        <f>'T7'!CH30</f>
        <v>18.658301382000001</v>
      </c>
      <c r="CI30" s="172">
        <f>'T7'!CI30</f>
        <v>0</v>
      </c>
      <c r="CJ30" s="172">
        <f>'T7'!CJ30</f>
        <v>2.8250550210000003</v>
      </c>
    </row>
    <row r="31" spans="1:88" ht="12.75" x14ac:dyDescent="0.2">
      <c r="A31" s="73" t="s">
        <v>113</v>
      </c>
      <c r="B31" s="139">
        <f>'T7'!B31</f>
        <v>159.24335018900001</v>
      </c>
      <c r="C31" s="139">
        <f>'T7'!C31</f>
        <v>221.18952441100001</v>
      </c>
      <c r="D31" s="139">
        <f>'T7'!D31</f>
        <v>260.64202077499999</v>
      </c>
      <c r="E31" s="139">
        <f>'T7'!E31</f>
        <v>280.14274488300003</v>
      </c>
      <c r="F31" s="139">
        <f>'T7'!F31</f>
        <v>310.71848514299995</v>
      </c>
      <c r="G31" s="139">
        <f>'T7'!G31</f>
        <v>403.58791225699997</v>
      </c>
      <c r="H31" s="139">
        <f>'T7'!H31</f>
        <v>477.12982158799991</v>
      </c>
      <c r="I31" s="139">
        <f>'T7'!I31</f>
        <v>574.6561911550001</v>
      </c>
      <c r="J31" s="139">
        <f>'T7'!J31</f>
        <v>0</v>
      </c>
      <c r="K31" s="139">
        <f>'T7'!K31</f>
        <v>0</v>
      </c>
      <c r="L31" s="139">
        <f>'T7'!L31</f>
        <v>0</v>
      </c>
      <c r="M31" s="139"/>
      <c r="N31" s="140">
        <f>'T7'!N31</f>
        <v>16.590472993999999</v>
      </c>
      <c r="O31" s="172">
        <f>'T7'!O31</f>
        <v>26.728435509000001</v>
      </c>
      <c r="P31" s="172">
        <f>'T7'!P31</f>
        <v>30.081436957999998</v>
      </c>
      <c r="Q31" s="172">
        <f>'T7'!Q31</f>
        <v>23.411278382999999</v>
      </c>
      <c r="R31" s="172">
        <f>'T7'!R31</f>
        <v>25.269204499000001</v>
      </c>
      <c r="S31" s="172">
        <f>'T7'!S31</f>
        <v>17.617121151999999</v>
      </c>
      <c r="T31" s="172">
        <f>'T7'!T31</f>
        <v>26.925173174000001</v>
      </c>
      <c r="U31" s="172">
        <f>'T7'!U31</f>
        <v>24.815407506</v>
      </c>
      <c r="V31" s="172">
        <f>'T7'!V31</f>
        <v>24.654937953000001</v>
      </c>
      <c r="W31" s="172">
        <f>'T7'!W31</f>
        <v>24.006439911000001</v>
      </c>
      <c r="X31" s="172">
        <f>'T7'!X31</f>
        <v>30.180272682999998</v>
      </c>
      <c r="Y31" s="172">
        <f>'T7'!Y31</f>
        <v>40.438304420999998</v>
      </c>
      <c r="Z31" s="172">
        <f>'T7'!Z31</f>
        <v>30.306436727000001</v>
      </c>
      <c r="AA31" s="172">
        <f>'T7'!AA31</f>
        <v>2.6635615280000002</v>
      </c>
      <c r="AB31" s="172">
        <f>'T7'!AB31</f>
        <v>68.449142418999998</v>
      </c>
      <c r="AC31" s="172">
        <f>'T7'!AC31</f>
        <v>26.054925131000001</v>
      </c>
      <c r="AD31" s="172">
        <f>'T7'!AD31</f>
        <v>37.193864509999997</v>
      </c>
      <c r="AE31" s="172">
        <f>'T7'!AE31</f>
        <v>18.465659629000001</v>
      </c>
      <c r="AF31" s="172">
        <f>'T7'!AF31</f>
        <v>40.516567420999998</v>
      </c>
      <c r="AG31" s="172">
        <f>'T7'!AG31</f>
        <v>35.226319177000001</v>
      </c>
      <c r="AH31" s="172">
        <f>'T7'!AH31</f>
        <v>36.800537071999997</v>
      </c>
      <c r="AI31" s="172">
        <f>'T7'!AI31</f>
        <v>15.276498570999999</v>
      </c>
      <c r="AJ31" s="172">
        <f>'T7'!AJ31</f>
        <v>42.551053053000004</v>
      </c>
      <c r="AK31" s="172">
        <f>'T7'!AK31</f>
        <v>50.083347019000001</v>
      </c>
      <c r="AL31" s="172">
        <f>'T7'!AL31</f>
        <v>38.452531300000004</v>
      </c>
      <c r="AM31" s="172">
        <f>'T7'!AM31</f>
        <v>36.991882399000005</v>
      </c>
      <c r="AN31" s="172">
        <f>'T7'!AN31</f>
        <v>45.416379588000005</v>
      </c>
      <c r="AO31" s="172">
        <f>'T7'!AO31</f>
        <v>23.062315623</v>
      </c>
      <c r="AP31" s="172">
        <f>'T7'!AP31</f>
        <v>50.418446062000001</v>
      </c>
      <c r="AQ31" s="172">
        <f>'T7'!AQ31</f>
        <v>32.528214972999997</v>
      </c>
      <c r="AR31" s="172">
        <f>'T7'!AR31</f>
        <v>32.722020979</v>
      </c>
      <c r="AS31" s="172">
        <f>'T7'!AS31</f>
        <v>44.145136299000001</v>
      </c>
      <c r="AT31" s="172">
        <f>'T7'!AT31</f>
        <v>33.972206026999999</v>
      </c>
      <c r="AU31" s="172">
        <f>'T7'!AU31</f>
        <v>34.055449995000004</v>
      </c>
      <c r="AV31" s="172">
        <f>'T7'!AV31</f>
        <v>41.200197883999998</v>
      </c>
      <c r="AW31" s="172">
        <f>'T7'!AW31</f>
        <v>64.165040458999997</v>
      </c>
      <c r="AX31" s="172">
        <f>'T7'!AX31</f>
        <v>31.649186512</v>
      </c>
      <c r="AY31" s="172">
        <f>'T7'!AY31</f>
        <v>35.258914205000004</v>
      </c>
      <c r="AZ31" s="172">
        <f>'T7'!AZ31</f>
        <v>69.061825468999999</v>
      </c>
      <c r="BA31" s="172">
        <f>'T7'!BA31</f>
        <v>43.312074193000001</v>
      </c>
      <c r="BB31" s="172">
        <f>'T7'!BB31</f>
        <v>28.193513618000001</v>
      </c>
      <c r="BC31" s="172">
        <f>'T7'!BC31</f>
        <v>58.492011622</v>
      </c>
      <c r="BD31" s="172">
        <f>'T7'!BD31</f>
        <v>51.347166898000005</v>
      </c>
      <c r="BE31" s="172">
        <f>'T7'!BE31</f>
        <v>54.766570234</v>
      </c>
      <c r="BF31" s="172">
        <f>'T7'!BF31</f>
        <v>32.089394618</v>
      </c>
      <c r="BG31" s="172">
        <f>'T7'!BG31</f>
        <v>50.784497383000001</v>
      </c>
      <c r="BH31" s="172">
        <f>'T7'!BH31</f>
        <v>53.146496620999997</v>
      </c>
      <c r="BI31" s="172">
        <f>'T7'!BI31</f>
        <v>66.554539782000006</v>
      </c>
      <c r="BJ31" s="172">
        <f>'T7'!BJ31</f>
        <v>0</v>
      </c>
      <c r="BK31" s="172">
        <f>'T7'!BK31</f>
        <v>0</v>
      </c>
      <c r="BL31" s="172">
        <f>'T7'!BL31</f>
        <v>0</v>
      </c>
      <c r="BM31" s="172">
        <f>'T7'!BM31</f>
        <v>0</v>
      </c>
      <c r="BN31" s="172">
        <f>'T7'!BN31</f>
        <v>0</v>
      </c>
      <c r="BO31" s="172">
        <f>'T7'!BO31</f>
        <v>0</v>
      </c>
      <c r="BP31" s="172">
        <f>'T7'!BP31</f>
        <v>0</v>
      </c>
      <c r="BQ31" s="172">
        <f>'T7'!BQ31</f>
        <v>0</v>
      </c>
      <c r="BR31" s="172">
        <f>'T7'!BR31</f>
        <v>0</v>
      </c>
      <c r="BS31" s="172">
        <f>'T7'!BS31</f>
        <v>0</v>
      </c>
      <c r="BT31" s="172">
        <f>'T7'!BT31</f>
        <v>0</v>
      </c>
      <c r="BU31" s="172">
        <f>'T7'!BU31</f>
        <v>0</v>
      </c>
      <c r="BV31" s="172">
        <f>'T7'!BV31</f>
        <v>0</v>
      </c>
      <c r="BW31" s="172">
        <f>'T7'!BW31</f>
        <v>0</v>
      </c>
      <c r="BX31" s="172">
        <f>'T7'!BX31</f>
        <v>0</v>
      </c>
      <c r="BY31" s="172">
        <f>'T7'!BY31</f>
        <v>0</v>
      </c>
      <c r="BZ31" s="172">
        <f>'T7'!BZ31</f>
        <v>0</v>
      </c>
      <c r="CA31" s="172">
        <f>'T7'!CA31</f>
        <v>0</v>
      </c>
      <c r="CB31" s="172">
        <f>'T7'!CB31</f>
        <v>0</v>
      </c>
      <c r="CC31" s="172">
        <f>'T7'!CC31</f>
        <v>0</v>
      </c>
      <c r="CD31" s="172">
        <f>'T7'!CD31</f>
        <v>0</v>
      </c>
      <c r="CE31" s="172">
        <f>'T7'!CE31</f>
        <v>0</v>
      </c>
      <c r="CF31" s="172">
        <f>'T7'!CF31</f>
        <v>0</v>
      </c>
      <c r="CG31" s="172">
        <f>'T7'!CG31</f>
        <v>0</v>
      </c>
      <c r="CH31" s="172">
        <f>'T7'!CH31</f>
        <v>0</v>
      </c>
      <c r="CI31" s="172">
        <f>'T7'!CI31</f>
        <v>0</v>
      </c>
      <c r="CJ31" s="172">
        <f>'T7'!CJ31</f>
        <v>0</v>
      </c>
    </row>
    <row r="32" spans="1:88" ht="12.75" x14ac:dyDescent="0.2">
      <c r="A32" s="73" t="s">
        <v>114</v>
      </c>
      <c r="B32" s="139">
        <f>'T7'!B32</f>
        <v>38.509128324999999</v>
      </c>
      <c r="C32" s="139">
        <f>'T7'!C32</f>
        <v>48.165816673999998</v>
      </c>
      <c r="D32" s="139">
        <f>'T7'!D32</f>
        <v>55.114799811999994</v>
      </c>
      <c r="E32" s="139">
        <f>'T7'!E32</f>
        <v>78.00832461600001</v>
      </c>
      <c r="F32" s="139">
        <f>'T7'!F32</f>
        <v>104.86356202900001</v>
      </c>
      <c r="G32" s="139">
        <f>'T7'!G32</f>
        <v>114.684958072</v>
      </c>
      <c r="H32" s="139">
        <f>'T7'!H32</f>
        <v>122.963989223</v>
      </c>
      <c r="I32" s="139">
        <f>'T7'!I32</f>
        <v>108.879856445</v>
      </c>
      <c r="J32" s="139">
        <f>'T7'!J32</f>
        <v>0</v>
      </c>
      <c r="K32" s="139">
        <f>'T7'!K32</f>
        <v>0</v>
      </c>
      <c r="L32" s="139">
        <f>'T7'!L32</f>
        <v>0</v>
      </c>
      <c r="M32" s="139"/>
      <c r="N32" s="140">
        <f>'T7'!N32</f>
        <v>5.0209839999999999E-2</v>
      </c>
      <c r="O32" s="172">
        <f>'T7'!O32</f>
        <v>0.35894483000000005</v>
      </c>
      <c r="P32" s="172">
        <f>'T7'!P32</f>
        <v>6.2567746199999998</v>
      </c>
      <c r="Q32" s="172">
        <f>'T7'!Q32</f>
        <v>10.161631375000001</v>
      </c>
      <c r="R32" s="172">
        <f>'T7'!R32</f>
        <v>6.1159947800000003</v>
      </c>
      <c r="S32" s="172">
        <f>'T7'!S32</f>
        <v>5.3090866290000003</v>
      </c>
      <c r="T32" s="172">
        <f>'T7'!T32</f>
        <v>8.7757987799999988</v>
      </c>
      <c r="U32" s="172">
        <f>'T7'!U32</f>
        <v>6.4478059400000003</v>
      </c>
      <c r="V32" s="172">
        <f>'T7'!V32</f>
        <v>14.12943576</v>
      </c>
      <c r="W32" s="172">
        <f>'T7'!W32</f>
        <v>6.0946896450000008</v>
      </c>
      <c r="X32" s="172">
        <f>'T7'!X32</f>
        <v>6.2572482190000001</v>
      </c>
      <c r="Y32" s="172">
        <f>'T7'!Y32</f>
        <v>34.905941611000003</v>
      </c>
      <c r="Z32" s="172">
        <f>'T7'!Z32</f>
        <v>5.3726900000000001E-2</v>
      </c>
      <c r="AA32" s="172">
        <f>'T7'!AA32</f>
        <v>0.13994223</v>
      </c>
      <c r="AB32" s="172">
        <f>'T7'!AB32</f>
        <v>6.2830823950000001</v>
      </c>
      <c r="AC32" s="172">
        <f>'T7'!AC32</f>
        <v>0.51253367000000005</v>
      </c>
      <c r="AD32" s="172">
        <f>'T7'!AD32</f>
        <v>0.76951590000000003</v>
      </c>
      <c r="AE32" s="172">
        <f>'T7'!AE32</f>
        <v>0.35613497</v>
      </c>
      <c r="AF32" s="172">
        <f>'T7'!AF32</f>
        <v>2.3870997599999999</v>
      </c>
      <c r="AG32" s="172">
        <f>'T7'!AG32</f>
        <v>23.44786993</v>
      </c>
      <c r="AH32" s="172">
        <f>'T7'!AH32</f>
        <v>1.4565392400000001</v>
      </c>
      <c r="AI32" s="172">
        <f>'T7'!AI32</f>
        <v>0.8035235300000001</v>
      </c>
      <c r="AJ32" s="172">
        <f>'T7'!AJ32</f>
        <v>0.48867140999999997</v>
      </c>
      <c r="AK32" s="172">
        <f>'T7'!AK32</f>
        <v>77.986318136999998</v>
      </c>
      <c r="AL32" s="172">
        <f>'T7'!AL32</f>
        <v>6.3052300000000006E-2</v>
      </c>
      <c r="AM32" s="172">
        <f>'T7'!AM32</f>
        <v>0.47302613999999998</v>
      </c>
      <c r="AN32" s="172">
        <f>'T7'!AN32</f>
        <v>1.01323026</v>
      </c>
      <c r="AO32" s="172">
        <f>'T7'!AO32</f>
        <v>0.53181584199999998</v>
      </c>
      <c r="AP32" s="172">
        <f>'T7'!AP32</f>
        <v>12.808285680000001</v>
      </c>
      <c r="AQ32" s="172">
        <f>'T7'!AQ32</f>
        <v>12.944281822999999</v>
      </c>
      <c r="AR32" s="172">
        <f>'T7'!AR32</f>
        <v>9.4787737859999996</v>
      </c>
      <c r="AS32" s="172">
        <f>'T7'!AS32</f>
        <v>8.4177866699999999</v>
      </c>
      <c r="AT32" s="172">
        <f>'T7'!AT32</f>
        <v>0.97585171000000004</v>
      </c>
      <c r="AU32" s="172">
        <f>'T7'!AU32</f>
        <v>15.265314906</v>
      </c>
      <c r="AV32" s="172">
        <f>'T7'!AV32</f>
        <v>20.302713325999999</v>
      </c>
      <c r="AW32" s="172">
        <f>'T7'!AW32</f>
        <v>40.68985678</v>
      </c>
      <c r="AX32" s="172">
        <f>'T7'!AX32</f>
        <v>6.5249799999999997E-2</v>
      </c>
      <c r="AY32" s="172">
        <f>'T7'!AY32</f>
        <v>0.37537725999999999</v>
      </c>
      <c r="AZ32" s="172">
        <f>'T7'!AZ32</f>
        <v>0.57448297999999998</v>
      </c>
      <c r="BA32" s="172">
        <f>'T7'!BA32</f>
        <v>0.43843588</v>
      </c>
      <c r="BB32" s="172">
        <f>'T7'!BB32</f>
        <v>1.6004816900000001</v>
      </c>
      <c r="BC32" s="172">
        <f>'T7'!BC32</f>
        <v>0.95789692999999998</v>
      </c>
      <c r="BD32" s="172">
        <f>'T7'!BD32</f>
        <v>1.0119804699999999</v>
      </c>
      <c r="BE32" s="172">
        <f>'T7'!BE32</f>
        <v>35.127204513999999</v>
      </c>
      <c r="BF32" s="172">
        <f>'T7'!BF32</f>
        <v>2.4583514900000001</v>
      </c>
      <c r="BG32" s="172">
        <f>'T7'!BG32</f>
        <v>7.8842171299999997</v>
      </c>
      <c r="BH32" s="172">
        <f>'T7'!BH32</f>
        <v>31.976158552000001</v>
      </c>
      <c r="BI32" s="172">
        <f>'T7'!BI32</f>
        <v>26.410019749</v>
      </c>
      <c r="BJ32" s="172">
        <f>'T7'!BJ32</f>
        <v>0</v>
      </c>
      <c r="BK32" s="172">
        <f>'T7'!BK32</f>
        <v>0</v>
      </c>
      <c r="BL32" s="172">
        <f>'T7'!BL32</f>
        <v>0</v>
      </c>
      <c r="BM32" s="172">
        <f>'T7'!BM32</f>
        <v>0</v>
      </c>
      <c r="BN32" s="172">
        <f>'T7'!BN32</f>
        <v>0</v>
      </c>
      <c r="BO32" s="172">
        <f>'T7'!BO32</f>
        <v>0</v>
      </c>
      <c r="BP32" s="172">
        <f>'T7'!BP32</f>
        <v>0</v>
      </c>
      <c r="BQ32" s="172">
        <f>'T7'!BQ32</f>
        <v>0</v>
      </c>
      <c r="BR32" s="172">
        <f>'T7'!BR32</f>
        <v>0</v>
      </c>
      <c r="BS32" s="172">
        <f>'T7'!BS32</f>
        <v>0</v>
      </c>
      <c r="BT32" s="172">
        <f>'T7'!BT32</f>
        <v>0</v>
      </c>
      <c r="BU32" s="172">
        <f>'T7'!BU32</f>
        <v>0</v>
      </c>
      <c r="BV32" s="172">
        <f>'T7'!BV32</f>
        <v>0</v>
      </c>
      <c r="BW32" s="172">
        <f>'T7'!BW32</f>
        <v>0</v>
      </c>
      <c r="BX32" s="172">
        <f>'T7'!BX32</f>
        <v>0</v>
      </c>
      <c r="BY32" s="172">
        <f>'T7'!BY32</f>
        <v>0</v>
      </c>
      <c r="BZ32" s="172">
        <f>'T7'!BZ32</f>
        <v>0</v>
      </c>
      <c r="CA32" s="172">
        <f>'T7'!CA32</f>
        <v>0</v>
      </c>
      <c r="CB32" s="172">
        <f>'T7'!CB32</f>
        <v>0</v>
      </c>
      <c r="CC32" s="172">
        <f>'T7'!CC32</f>
        <v>0</v>
      </c>
      <c r="CD32" s="172">
        <f>'T7'!CD32</f>
        <v>0</v>
      </c>
      <c r="CE32" s="172">
        <f>'T7'!CE32</f>
        <v>0</v>
      </c>
      <c r="CF32" s="172">
        <f>'T7'!CF32</f>
        <v>0</v>
      </c>
      <c r="CG32" s="172">
        <f>'T7'!CG32</f>
        <v>0</v>
      </c>
      <c r="CH32" s="172">
        <f>'T7'!CH32</f>
        <v>0</v>
      </c>
      <c r="CI32" s="172">
        <f>'T7'!CI32</f>
        <v>0</v>
      </c>
      <c r="CJ32" s="172">
        <f>'T7'!CJ32</f>
        <v>0</v>
      </c>
    </row>
    <row r="33" spans="1:88" ht="12.75" x14ac:dyDescent="0.2">
      <c r="A33" s="73" t="s">
        <v>115</v>
      </c>
      <c r="B33" s="139">
        <f>'T7'!B33</f>
        <v>16.573336218000001</v>
      </c>
      <c r="C33" s="139">
        <f>'T7'!C33</f>
        <v>16.993596253</v>
      </c>
      <c r="D33" s="139">
        <f>'T7'!D33</f>
        <v>16.315146013</v>
      </c>
      <c r="E33" s="139">
        <f>'T7'!E33</f>
        <v>16.127343348000004</v>
      </c>
      <c r="F33" s="139">
        <f>'T7'!F33</f>
        <v>16.802978249999999</v>
      </c>
      <c r="G33" s="139">
        <f>'T7'!G33</f>
        <v>14.939848895000001</v>
      </c>
      <c r="H33" s="139">
        <f>'T7'!H33</f>
        <v>16.093585528000002</v>
      </c>
      <c r="I33" s="139">
        <f>'T7'!I33</f>
        <v>16.614957924999999</v>
      </c>
      <c r="J33" s="139">
        <f>'T7'!J33</f>
        <v>0</v>
      </c>
      <c r="K33" s="139">
        <f>'T7'!K33</f>
        <v>0</v>
      </c>
      <c r="L33" s="139">
        <f>'T7'!L33</f>
        <v>0</v>
      </c>
      <c r="M33" s="139"/>
      <c r="N33" s="140">
        <f>'T7'!N33</f>
        <v>1.132619469</v>
      </c>
      <c r="O33" s="172">
        <f>'T7'!O33</f>
        <v>0.67166020700000006</v>
      </c>
      <c r="P33" s="172">
        <f>'T7'!P33</f>
        <v>1.339999621</v>
      </c>
      <c r="Q33" s="172">
        <f>'T7'!Q33</f>
        <v>1.3465568840000002</v>
      </c>
      <c r="R33" s="172">
        <f>'T7'!R33</f>
        <v>1.176079616</v>
      </c>
      <c r="S33" s="172">
        <f>'T7'!S33</f>
        <v>0.78692772099999997</v>
      </c>
      <c r="T33" s="172">
        <f>'T7'!T33</f>
        <v>1.7776929299999999</v>
      </c>
      <c r="U33" s="172">
        <f>'T7'!U33</f>
        <v>2.0829948119999999</v>
      </c>
      <c r="V33" s="172">
        <f>'T7'!V33</f>
        <v>1.667870293</v>
      </c>
      <c r="W33" s="172">
        <f>'T7'!W33</f>
        <v>1.235110223</v>
      </c>
      <c r="X33" s="172">
        <f>'T7'!X33</f>
        <v>1.1033952300000001</v>
      </c>
      <c r="Y33" s="172">
        <f>'T7'!Y33</f>
        <v>2.4820712439999997</v>
      </c>
      <c r="Z33" s="172">
        <f>'T7'!Z33</f>
        <v>0.94883951399999999</v>
      </c>
      <c r="AA33" s="172">
        <f>'T7'!AA33</f>
        <v>0.90507996700000004</v>
      </c>
      <c r="AB33" s="172">
        <f>'T7'!AB33</f>
        <v>0.40793743200000004</v>
      </c>
      <c r="AC33" s="172">
        <f>'T7'!AC33</f>
        <v>1.2770083870000002</v>
      </c>
      <c r="AD33" s="172">
        <f>'T7'!AD33</f>
        <v>0.76590456800000006</v>
      </c>
      <c r="AE33" s="172">
        <f>'T7'!AE33</f>
        <v>1.7299100999999999</v>
      </c>
      <c r="AF33" s="172">
        <f>'T7'!AF33</f>
        <v>2.1159414989999998</v>
      </c>
      <c r="AG33" s="172">
        <f>'T7'!AG33</f>
        <v>0.60006908400000003</v>
      </c>
      <c r="AH33" s="172">
        <f>'T7'!AH33</f>
        <v>1.6653029609999999</v>
      </c>
      <c r="AI33" s="172">
        <f>'T7'!AI33</f>
        <v>1.596187021</v>
      </c>
      <c r="AJ33" s="172">
        <f>'T7'!AJ33</f>
        <v>1.6183594960000001</v>
      </c>
      <c r="AK33" s="172">
        <f>'T7'!AK33</f>
        <v>1.3093088660000001</v>
      </c>
      <c r="AL33" s="172">
        <f>'T7'!AL33</f>
        <v>1.0882974110000001</v>
      </c>
      <c r="AM33" s="172">
        <f>'T7'!AM33</f>
        <v>1.015426393</v>
      </c>
      <c r="AN33" s="172">
        <f>'T7'!AN33</f>
        <v>0.8818034480000001</v>
      </c>
      <c r="AO33" s="172">
        <f>'T7'!AO33</f>
        <v>1.3725368290000002</v>
      </c>
      <c r="AP33" s="172">
        <f>'T7'!AP33</f>
        <v>1.362631792</v>
      </c>
      <c r="AQ33" s="172">
        <f>'T7'!AQ33</f>
        <v>0.94081603799999991</v>
      </c>
      <c r="AR33" s="172">
        <f>'T7'!AR33</f>
        <v>1.207056109</v>
      </c>
      <c r="AS33" s="172">
        <f>'T7'!AS33</f>
        <v>0.67203458599999999</v>
      </c>
      <c r="AT33" s="172">
        <f>'T7'!AT33</f>
        <v>1.9668127479999997</v>
      </c>
      <c r="AU33" s="172">
        <f>'T7'!AU33</f>
        <v>1.9793074639999999</v>
      </c>
      <c r="AV33" s="172">
        <f>'T7'!AV33</f>
        <v>1.1703874249999999</v>
      </c>
      <c r="AW33" s="172">
        <f>'T7'!AW33</f>
        <v>2.4364752849999998</v>
      </c>
      <c r="AX33" s="172">
        <f>'T7'!AX33</f>
        <v>0.79950886799999998</v>
      </c>
      <c r="AY33" s="172">
        <f>'T7'!AY33</f>
        <v>0.520093845</v>
      </c>
      <c r="AZ33" s="172">
        <f>'T7'!AZ33</f>
        <v>1.136347467</v>
      </c>
      <c r="BA33" s="172">
        <f>'T7'!BA33</f>
        <v>1.085127309</v>
      </c>
      <c r="BB33" s="172">
        <f>'T7'!BB33</f>
        <v>2.2865336059999999</v>
      </c>
      <c r="BC33" s="172">
        <f>'T7'!BC33</f>
        <v>1.908988922</v>
      </c>
      <c r="BD33" s="172">
        <f>'T7'!BD33</f>
        <v>1.1644648480000002</v>
      </c>
      <c r="BE33" s="172">
        <f>'T7'!BE33</f>
        <v>0.51709835500000012</v>
      </c>
      <c r="BF33" s="172">
        <f>'T7'!BF33</f>
        <v>2.5441553809999999</v>
      </c>
      <c r="BG33" s="172">
        <f>'T7'!BG33</f>
        <v>1.9872850039999999</v>
      </c>
      <c r="BH33" s="172">
        <f>'T7'!BH33</f>
        <v>0.98708698099999992</v>
      </c>
      <c r="BI33" s="172">
        <f>'T7'!BI33</f>
        <v>1.678267339</v>
      </c>
      <c r="BJ33" s="172">
        <f>'T7'!BJ33</f>
        <v>0</v>
      </c>
      <c r="BK33" s="172">
        <f>'T7'!BK33</f>
        <v>0</v>
      </c>
      <c r="BL33" s="172">
        <f>'T7'!BL33</f>
        <v>0</v>
      </c>
      <c r="BM33" s="172">
        <f>'T7'!BM33</f>
        <v>0</v>
      </c>
      <c r="BN33" s="172">
        <f>'T7'!BN33</f>
        <v>0</v>
      </c>
      <c r="BO33" s="172">
        <f>'T7'!BO33</f>
        <v>0</v>
      </c>
      <c r="BP33" s="172">
        <f>'T7'!BP33</f>
        <v>0</v>
      </c>
      <c r="BQ33" s="172">
        <f>'T7'!BQ33</f>
        <v>0</v>
      </c>
      <c r="BR33" s="172">
        <f>'T7'!BR33</f>
        <v>0</v>
      </c>
      <c r="BS33" s="172">
        <f>'T7'!BS33</f>
        <v>0</v>
      </c>
      <c r="BT33" s="172">
        <f>'T7'!BT33</f>
        <v>0</v>
      </c>
      <c r="BU33" s="172">
        <f>'T7'!BU33</f>
        <v>0</v>
      </c>
      <c r="BV33" s="172">
        <f>'T7'!BV33</f>
        <v>0</v>
      </c>
      <c r="BW33" s="172">
        <f>'T7'!BW33</f>
        <v>0</v>
      </c>
      <c r="BX33" s="172">
        <f>'T7'!BX33</f>
        <v>0</v>
      </c>
      <c r="BY33" s="172">
        <f>'T7'!BY33</f>
        <v>0</v>
      </c>
      <c r="BZ33" s="172">
        <f>'T7'!BZ33</f>
        <v>0</v>
      </c>
      <c r="CA33" s="172">
        <f>'T7'!CA33</f>
        <v>0</v>
      </c>
      <c r="CB33" s="172">
        <f>'T7'!CB33</f>
        <v>0</v>
      </c>
      <c r="CC33" s="172">
        <f>'T7'!CC33</f>
        <v>0</v>
      </c>
      <c r="CD33" s="172">
        <f>'T7'!CD33</f>
        <v>0</v>
      </c>
      <c r="CE33" s="172">
        <f>'T7'!CE33</f>
        <v>0</v>
      </c>
      <c r="CF33" s="172">
        <f>'T7'!CF33</f>
        <v>0</v>
      </c>
      <c r="CG33" s="172">
        <f>'T7'!CG33</f>
        <v>0</v>
      </c>
      <c r="CH33" s="172">
        <f>'T7'!CH33</f>
        <v>0</v>
      </c>
      <c r="CI33" s="172">
        <f>'T7'!CI33</f>
        <v>0</v>
      </c>
      <c r="CJ33" s="172">
        <f>'T7'!CJ33</f>
        <v>0</v>
      </c>
    </row>
    <row r="34" spans="1:88" ht="12.75" x14ac:dyDescent="0.2">
      <c r="A34" s="73" t="s">
        <v>116</v>
      </c>
      <c r="B34" s="139">
        <f>'T7'!B34</f>
        <v>592.37699463000013</v>
      </c>
      <c r="C34" s="139">
        <f>'T7'!C34</f>
        <v>486.25761096899998</v>
      </c>
      <c r="D34" s="139">
        <f>'T7'!D34</f>
        <v>813.66633212600004</v>
      </c>
      <c r="E34" s="139">
        <f>'T7'!E34</f>
        <v>691.11335578899991</v>
      </c>
      <c r="F34" s="139">
        <f>'T7'!F34</f>
        <v>1264.6414207039998</v>
      </c>
      <c r="G34" s="139">
        <f>'T7'!G34</f>
        <v>439.44349062900017</v>
      </c>
      <c r="H34" s="139">
        <f>'T7'!H34</f>
        <v>936.29887728899996</v>
      </c>
      <c r="I34" s="139">
        <f>'T7'!I34</f>
        <v>912.76162458599993</v>
      </c>
      <c r="J34" s="139">
        <f>'T7'!J34</f>
        <v>1707.665287343</v>
      </c>
      <c r="K34" s="139">
        <f>'T7'!K34</f>
        <v>2355.180979409</v>
      </c>
      <c r="L34" s="139">
        <f>'T7'!L34</f>
        <v>389.22780562900016</v>
      </c>
      <c r="M34" s="139"/>
      <c r="N34" s="140">
        <f>'T7'!N34</f>
        <v>5.582310334999999</v>
      </c>
      <c r="O34" s="172">
        <f>'T7'!O34</f>
        <v>10.076080838999992</v>
      </c>
      <c r="P34" s="172">
        <f>'T7'!P34</f>
        <v>13.982102391999973</v>
      </c>
      <c r="Q34" s="172">
        <f>'T7'!Q34</f>
        <v>64.858208721999901</v>
      </c>
      <c r="R34" s="172">
        <f>'T7'!R34</f>
        <v>40.804768505999995</v>
      </c>
      <c r="S34" s="172">
        <f>'T7'!S34</f>
        <v>83.656617796999996</v>
      </c>
      <c r="T34" s="172">
        <f>'T7'!T34</f>
        <v>70.588815828000008</v>
      </c>
      <c r="U34" s="172">
        <f>'T7'!U34</f>
        <v>25.213530213000013</v>
      </c>
      <c r="V34" s="172">
        <f>'T7'!V34</f>
        <v>34.045920327999994</v>
      </c>
      <c r="W34" s="172">
        <f>'T7'!W34</f>
        <v>35.556238995999998</v>
      </c>
      <c r="X34" s="172">
        <f>'T7'!X34</f>
        <v>28.137812777999983</v>
      </c>
      <c r="Y34" s="172">
        <f>'T7'!Y34</f>
        <v>852.13901396999995</v>
      </c>
      <c r="Z34" s="172">
        <f>'T7'!Z34</f>
        <v>7.7297718379999978</v>
      </c>
      <c r="AA34" s="172">
        <f>'T7'!AA34</f>
        <v>8.7241320290000104</v>
      </c>
      <c r="AB34" s="172">
        <f>'T7'!AB34</f>
        <v>26.899425294000054</v>
      </c>
      <c r="AC34" s="172">
        <f>'T7'!AC34</f>
        <v>29.504747281000014</v>
      </c>
      <c r="AD34" s="172">
        <f>'T7'!AD34</f>
        <v>30.188661466999989</v>
      </c>
      <c r="AE34" s="172">
        <f>'T7'!AE34</f>
        <v>29.714646037999984</v>
      </c>
      <c r="AF34" s="172">
        <f>'T7'!AF34</f>
        <v>25.917043812000003</v>
      </c>
      <c r="AG34" s="172">
        <f>'T7'!AG34</f>
        <v>25.331892804000006</v>
      </c>
      <c r="AH34" s="172">
        <f>'T7'!AH34</f>
        <v>61.308004640000007</v>
      </c>
      <c r="AI34" s="172">
        <f>'T7'!AI34</f>
        <v>50.016426743999993</v>
      </c>
      <c r="AJ34" s="172">
        <f>'T7'!AJ34</f>
        <v>25.215110356000011</v>
      </c>
      <c r="AK34" s="172">
        <f>'T7'!AK34</f>
        <v>118.89362832600006</v>
      </c>
      <c r="AL34" s="172">
        <f>'T7'!AL34</f>
        <v>17.734468451999994</v>
      </c>
      <c r="AM34" s="172">
        <f>'T7'!AM34</f>
        <v>27.311108351000009</v>
      </c>
      <c r="AN34" s="172">
        <f>'T7'!AN34</f>
        <v>40.930493337000016</v>
      </c>
      <c r="AO34" s="172">
        <f>'T7'!AO34</f>
        <v>38.293126124999972</v>
      </c>
      <c r="AP34" s="172">
        <f>'T7'!AP34</f>
        <v>96.875040480999957</v>
      </c>
      <c r="AQ34" s="172">
        <f>'T7'!AQ34</f>
        <v>44.047219288000036</v>
      </c>
      <c r="AR34" s="172">
        <f>'T7'!AR34</f>
        <v>95.864457596999983</v>
      </c>
      <c r="AS34" s="172">
        <f>'T7'!AS34</f>
        <v>53.34238162500003</v>
      </c>
      <c r="AT34" s="172">
        <f>'T7'!AT34</f>
        <v>139.175080157</v>
      </c>
      <c r="AU34" s="172">
        <f>'T7'!AU34</f>
        <v>50.041541826999961</v>
      </c>
      <c r="AV34" s="172">
        <f>'T7'!AV34</f>
        <v>78.269130570999977</v>
      </c>
      <c r="AW34" s="172">
        <f>'T7'!AW34</f>
        <v>254.41482947800003</v>
      </c>
      <c r="AX34" s="172">
        <f>'T7'!AX34</f>
        <v>11.907328731</v>
      </c>
      <c r="AY34" s="172">
        <f>'T7'!AY34</f>
        <v>30.060583207999983</v>
      </c>
      <c r="AZ34" s="172">
        <f>'T7'!AZ34</f>
        <v>90.399748336000044</v>
      </c>
      <c r="BA34" s="172">
        <f>'T7'!BA34</f>
        <v>35.628900174000023</v>
      </c>
      <c r="BB34" s="172">
        <f>'T7'!BB34</f>
        <v>50.434426515999945</v>
      </c>
      <c r="BC34" s="172">
        <f>'T7'!BC34</f>
        <v>62.273015360000002</v>
      </c>
      <c r="BD34" s="172">
        <f>'T7'!BD34</f>
        <v>43.044041598000021</v>
      </c>
      <c r="BE34" s="172">
        <f>'T7'!BE34</f>
        <v>99.536717702000004</v>
      </c>
      <c r="BF34" s="172">
        <f>'T7'!BF34</f>
        <v>86.239428191000002</v>
      </c>
      <c r="BG34" s="172">
        <f>'T7'!BG34</f>
        <v>148.43970150499996</v>
      </c>
      <c r="BH34" s="172">
        <f>'T7'!BH34</f>
        <v>73.529575402000006</v>
      </c>
      <c r="BI34" s="172">
        <f>'T7'!BI34</f>
        <v>181.26815786300006</v>
      </c>
      <c r="BJ34" s="172">
        <f>'T7'!BJ34</f>
        <v>69.602111548000011</v>
      </c>
      <c r="BK34" s="172">
        <f>'T7'!BK34</f>
        <v>64.358448396999961</v>
      </c>
      <c r="BL34" s="172">
        <f>'T7'!BL34</f>
        <v>90.734331851999997</v>
      </c>
      <c r="BM34" s="172">
        <f>'T7'!BM34</f>
        <v>160.19624896799996</v>
      </c>
      <c r="BN34" s="172">
        <f>'T7'!BN34</f>
        <v>85.059816087000002</v>
      </c>
      <c r="BO34" s="172">
        <f>'T7'!BO34</f>
        <v>111.51744081600003</v>
      </c>
      <c r="BP34" s="172">
        <f>'T7'!BP34</f>
        <v>187.36442518799998</v>
      </c>
      <c r="BQ34" s="172">
        <f>'T7'!BQ34</f>
        <v>96.518753754000045</v>
      </c>
      <c r="BR34" s="172">
        <f>'T7'!BR34</f>
        <v>137.18990725899999</v>
      </c>
      <c r="BS34" s="172">
        <f>'T7'!BS34</f>
        <v>162.28473392499995</v>
      </c>
      <c r="BT34" s="172">
        <f>'T7'!BT34</f>
        <v>153.62553605899998</v>
      </c>
      <c r="BU34" s="172">
        <f>'T7'!BU34</f>
        <v>389.21353349000009</v>
      </c>
      <c r="BV34" s="172">
        <f>'T7'!BV34</f>
        <v>26.879272158000028</v>
      </c>
      <c r="BW34" s="172">
        <f>'T7'!BW34</f>
        <v>77.387910464999933</v>
      </c>
      <c r="BX34" s="172">
        <f>'T7'!BX34</f>
        <v>176.24237348500003</v>
      </c>
      <c r="BY34" s="172">
        <f>'T7'!BY34</f>
        <v>75.96258702400003</v>
      </c>
      <c r="BZ34" s="172">
        <f>'T7'!BZ34</f>
        <v>150.185042697</v>
      </c>
      <c r="CA34" s="172">
        <f>'T7'!CA34</f>
        <v>209.30948322699993</v>
      </c>
      <c r="CB34" s="172">
        <f>'T7'!CB34</f>
        <v>301.5794663989999</v>
      </c>
      <c r="CC34" s="172">
        <f>'T7'!CC34</f>
        <v>211.11671383800004</v>
      </c>
      <c r="CD34" s="172">
        <f>'T7'!CD34</f>
        <v>155.50391292300003</v>
      </c>
      <c r="CE34" s="172">
        <f>'T7'!CE34</f>
        <v>200.90287067699998</v>
      </c>
      <c r="CF34" s="172">
        <f>'T7'!CF34</f>
        <v>130.304855258</v>
      </c>
      <c r="CG34" s="172">
        <f>'T7'!CG34</f>
        <v>639.80649125800005</v>
      </c>
      <c r="CH34" s="172">
        <f>'T7'!CH34</f>
        <v>132.146277322</v>
      </c>
      <c r="CI34" s="172">
        <f>'T7'!CI34</f>
        <v>103.66983697600006</v>
      </c>
      <c r="CJ34" s="172">
        <f>'T7'!CJ34</f>
        <v>153.4116913310001</v>
      </c>
    </row>
    <row r="35" spans="1:88" s="22" customFormat="1" ht="13.5" x14ac:dyDescent="0.15">
      <c r="A35" s="68" t="s">
        <v>117</v>
      </c>
      <c r="B35" s="131">
        <f>'T7'!B35</f>
        <v>129.91743794299998</v>
      </c>
      <c r="C35" s="131">
        <f>'T7'!C35</f>
        <v>76.54426986499999</v>
      </c>
      <c r="D35" s="131">
        <f>'T7'!D35</f>
        <v>250.85170096299998</v>
      </c>
      <c r="E35" s="131">
        <f>'T7'!E35</f>
        <v>68.169711766999995</v>
      </c>
      <c r="F35" s="131">
        <f>'T7'!F35</f>
        <v>183.99608353299999</v>
      </c>
      <c r="G35" s="131">
        <f>'T7'!G35</f>
        <v>121.38310337599999</v>
      </c>
      <c r="H35" s="131">
        <f>'T7'!H35</f>
        <v>119.89968613000001</v>
      </c>
      <c r="I35" s="131">
        <f>'T7'!I35</f>
        <v>141.19645577200001</v>
      </c>
      <c r="J35" s="131">
        <f>'T7'!J35</f>
        <v>194.09019235899999</v>
      </c>
      <c r="K35" s="131">
        <f>'T7'!K35</f>
        <v>181.42674598699998</v>
      </c>
      <c r="L35" s="131">
        <f>'T7'!L35</f>
        <v>20.194259333000002</v>
      </c>
      <c r="M35" s="131"/>
      <c r="N35" s="135">
        <f>'T7'!N35</f>
        <v>0</v>
      </c>
      <c r="O35" s="171">
        <f>'T7'!O35</f>
        <v>0.91338430800000003</v>
      </c>
      <c r="P35" s="171">
        <f>'T7'!P35</f>
        <v>0.38447906599999998</v>
      </c>
      <c r="Q35" s="171">
        <f>'T7'!Q35</f>
        <v>1.071944</v>
      </c>
      <c r="R35" s="171">
        <f>'T7'!R35</f>
        <v>4.2306256949999996</v>
      </c>
      <c r="S35" s="171">
        <f>'T7'!S35</f>
        <v>23.222823458000001</v>
      </c>
      <c r="T35" s="171">
        <f>'T7'!T35</f>
        <v>3.133588773</v>
      </c>
      <c r="U35" s="171">
        <f>'T7'!U35</f>
        <v>6.0268170950000002</v>
      </c>
      <c r="V35" s="171">
        <f>'T7'!V35</f>
        <v>0</v>
      </c>
      <c r="W35" s="171">
        <f>'T7'!W35</f>
        <v>12.187311751999999</v>
      </c>
      <c r="X35" s="171">
        <f>'T7'!X35</f>
        <v>6.3676168319999995</v>
      </c>
      <c r="Y35" s="171">
        <f>'T7'!Y35</f>
        <v>126.457492554</v>
      </c>
      <c r="Z35" s="171">
        <f>'T7'!Z35</f>
        <v>0</v>
      </c>
      <c r="AA35" s="171">
        <f>'T7'!AA35</f>
        <v>0.65504348000000001</v>
      </c>
      <c r="AB35" s="171">
        <f>'T7'!AB35</f>
        <v>9.1420600099999998</v>
      </c>
      <c r="AC35" s="171">
        <f>'T7'!AC35</f>
        <v>4.165172954</v>
      </c>
      <c r="AD35" s="171">
        <f>'T7'!AD35</f>
        <v>18.435176477000002</v>
      </c>
      <c r="AE35" s="171">
        <f>'T7'!AE35</f>
        <v>4.4541679700000003</v>
      </c>
      <c r="AF35" s="171">
        <f>'T7'!AF35</f>
        <v>20.884610825999999</v>
      </c>
      <c r="AG35" s="171">
        <f>'T7'!AG35</f>
        <v>2.7505592589999996</v>
      </c>
      <c r="AH35" s="171">
        <f>'T7'!AH35</f>
        <v>11.395294682999999</v>
      </c>
      <c r="AI35" s="171">
        <f>'T7'!AI35</f>
        <v>13.296592216999999</v>
      </c>
      <c r="AJ35" s="171">
        <f>'T7'!AJ35</f>
        <v>11.768515045000001</v>
      </c>
      <c r="AK35" s="171">
        <f>'T7'!AK35</f>
        <v>24.435910455000002</v>
      </c>
      <c r="AL35" s="171">
        <f>'T7'!AL35</f>
        <v>0</v>
      </c>
      <c r="AM35" s="171">
        <f>'T7'!AM35</f>
        <v>8.9399220629999991</v>
      </c>
      <c r="AN35" s="171">
        <f>'T7'!AN35</f>
        <v>9.4048211640000012</v>
      </c>
      <c r="AO35" s="171">
        <f>'T7'!AO35</f>
        <v>0</v>
      </c>
      <c r="AP35" s="171">
        <f>'T7'!AP35</f>
        <v>5.8003878499999999</v>
      </c>
      <c r="AQ35" s="171">
        <f>'T7'!AQ35</f>
        <v>7.5734352999999999</v>
      </c>
      <c r="AR35" s="171">
        <f>'T7'!AR35</f>
        <v>32.750132749000002</v>
      </c>
      <c r="AS35" s="171">
        <f>'T7'!AS35</f>
        <v>0.39145150699999998</v>
      </c>
      <c r="AT35" s="171">
        <f>'T7'!AT35</f>
        <v>5.2504311399999999</v>
      </c>
      <c r="AU35" s="171">
        <f>'T7'!AU35</f>
        <v>12.091639949000001</v>
      </c>
      <c r="AV35" s="171">
        <f>'T7'!AV35</f>
        <v>0</v>
      </c>
      <c r="AW35" s="171">
        <f>'T7'!AW35</f>
        <v>37.697464408000002</v>
      </c>
      <c r="AX35" s="171">
        <f>'T7'!AX35</f>
        <v>3.3466709789999998</v>
      </c>
      <c r="AY35" s="171">
        <f>'T7'!AY35</f>
        <v>5.4922253510000001</v>
      </c>
      <c r="AZ35" s="171">
        <f>'T7'!AZ35</f>
        <v>9.3941244719999997</v>
      </c>
      <c r="BA35" s="171">
        <f>'T7'!BA35</f>
        <v>0</v>
      </c>
      <c r="BB35" s="171">
        <f>'T7'!BB35</f>
        <v>16.32967464</v>
      </c>
      <c r="BC35" s="171">
        <f>'T7'!BC35</f>
        <v>5.7620395790000005</v>
      </c>
      <c r="BD35" s="171">
        <f>'T7'!BD35</f>
        <v>20.385974873999999</v>
      </c>
      <c r="BE35" s="171">
        <f>'T7'!BE35</f>
        <v>19.923935596</v>
      </c>
      <c r="BF35" s="171">
        <f>'T7'!BF35</f>
        <v>0</v>
      </c>
      <c r="BG35" s="171">
        <f>'T7'!BG35</f>
        <v>8.4531923000000013</v>
      </c>
      <c r="BH35" s="171">
        <f>'T7'!BH35</f>
        <v>21.877077302</v>
      </c>
      <c r="BI35" s="171">
        <f>'T7'!BI35</f>
        <v>30.231540679000002</v>
      </c>
      <c r="BJ35" s="171">
        <f>'T7'!BJ35</f>
        <v>0</v>
      </c>
      <c r="BK35" s="171">
        <f>'T7'!BK35</f>
        <v>0</v>
      </c>
      <c r="BL35" s="171">
        <f>'T7'!BL35</f>
        <v>12.883485695999999</v>
      </c>
      <c r="BM35" s="171">
        <f>'T7'!BM35</f>
        <v>28.833245938000001</v>
      </c>
      <c r="BN35" s="171">
        <f>'T7'!BN35</f>
        <v>0</v>
      </c>
      <c r="BO35" s="171">
        <f>'T7'!BO35</f>
        <v>16.591850364999999</v>
      </c>
      <c r="BP35" s="171">
        <f>'T7'!BP35</f>
        <v>18.397845185999998</v>
      </c>
      <c r="BQ35" s="171">
        <f>'T7'!BQ35</f>
        <v>22.772570779999999</v>
      </c>
      <c r="BR35" s="171">
        <f>'T7'!BR35</f>
        <v>3.5054834619999999</v>
      </c>
      <c r="BS35" s="171">
        <f>'T7'!BS35</f>
        <v>31.528077916999997</v>
      </c>
      <c r="BT35" s="171">
        <f>'T7'!BT35</f>
        <v>27.354788534000001</v>
      </c>
      <c r="BU35" s="171">
        <f>'T7'!BU35</f>
        <v>32.222844481000003</v>
      </c>
      <c r="BV35" s="172">
        <f>'T7'!BV35</f>
        <v>0</v>
      </c>
      <c r="BW35" s="172">
        <f>'T7'!BW35</f>
        <v>3.3267799190000003</v>
      </c>
      <c r="BX35" s="172">
        <f>'T7'!BX35</f>
        <v>27.333066416000001</v>
      </c>
      <c r="BY35" s="172">
        <f>'T7'!BY35</f>
        <v>8.8788837669999996</v>
      </c>
      <c r="BZ35" s="172">
        <f>'T7'!BZ35</f>
        <v>0.125</v>
      </c>
      <c r="CA35" s="172">
        <f>'T7'!CA35</f>
        <v>25.962777308</v>
      </c>
      <c r="CB35" s="172">
        <f>'T7'!CB35</f>
        <v>24.929112264</v>
      </c>
      <c r="CC35" s="172">
        <f>'T7'!CC35</f>
        <v>5.6966075030000001</v>
      </c>
      <c r="CD35" s="172">
        <f>'T7'!CD35</f>
        <v>24.719000077</v>
      </c>
      <c r="CE35" s="172">
        <f>'T7'!CE35</f>
        <v>23.679027390999998</v>
      </c>
      <c r="CF35" s="172">
        <f>'T7'!CF35</f>
        <v>9.2785200210000003</v>
      </c>
      <c r="CG35" s="172">
        <f>'T7'!CG35</f>
        <v>27.497971321000001</v>
      </c>
      <c r="CH35" s="172">
        <f>'T7'!CH35</f>
        <v>0</v>
      </c>
      <c r="CI35" s="172">
        <f>'T7'!CI35</f>
        <v>3.3607604820000003</v>
      </c>
      <c r="CJ35" s="172">
        <f>'T7'!CJ35</f>
        <v>16.833498851000002</v>
      </c>
    </row>
    <row r="36" spans="1:88" ht="12.75" x14ac:dyDescent="0.2">
      <c r="A36" s="74" t="s">
        <v>118</v>
      </c>
      <c r="B36" s="139">
        <f>'T7'!B36</f>
        <v>129.91743794299998</v>
      </c>
      <c r="C36" s="139">
        <f>'T7'!C36</f>
        <v>76.54426986499999</v>
      </c>
      <c r="D36" s="139">
        <f>'T7'!D36</f>
        <v>250.85170096299998</v>
      </c>
      <c r="E36" s="139">
        <f>'T7'!E36</f>
        <v>68.169711766999995</v>
      </c>
      <c r="F36" s="139">
        <f>'T7'!F36</f>
        <v>183.99608353299999</v>
      </c>
      <c r="G36" s="139">
        <f>'T7'!G36</f>
        <v>121.38310337599999</v>
      </c>
      <c r="H36" s="139">
        <f>'T7'!H36</f>
        <v>119.89968613000001</v>
      </c>
      <c r="I36" s="139">
        <f>'T7'!I36</f>
        <v>141.19645577200001</v>
      </c>
      <c r="J36" s="139">
        <f>'T7'!J36</f>
        <v>194.09019235899999</v>
      </c>
      <c r="K36" s="139">
        <f>'T7'!K36</f>
        <v>181.42674598699998</v>
      </c>
      <c r="L36" s="139">
        <f>'T7'!L36</f>
        <v>20.194259333000002</v>
      </c>
      <c r="M36" s="139"/>
      <c r="N36" s="140">
        <f>'T7'!N36</f>
        <v>0</v>
      </c>
      <c r="O36" s="172">
        <f>'T7'!O36</f>
        <v>0.91338430800000003</v>
      </c>
      <c r="P36" s="172">
        <f>'T7'!P36</f>
        <v>0.38447906599999998</v>
      </c>
      <c r="Q36" s="172">
        <f>'T7'!Q36</f>
        <v>1.071944</v>
      </c>
      <c r="R36" s="172">
        <f>'T7'!R36</f>
        <v>4.2306256949999996</v>
      </c>
      <c r="S36" s="172">
        <f>'T7'!S36</f>
        <v>23.222823458000001</v>
      </c>
      <c r="T36" s="172">
        <f>'T7'!T36</f>
        <v>3.133588773</v>
      </c>
      <c r="U36" s="172">
        <f>'T7'!U36</f>
        <v>6.0268170950000002</v>
      </c>
      <c r="V36" s="172">
        <f>'T7'!V36</f>
        <v>0</v>
      </c>
      <c r="W36" s="172">
        <f>'T7'!W36</f>
        <v>12.187311751999999</v>
      </c>
      <c r="X36" s="172">
        <f>'T7'!X36</f>
        <v>6.3676168319999995</v>
      </c>
      <c r="Y36" s="172">
        <f>'T7'!Y36</f>
        <v>126.457492554</v>
      </c>
      <c r="Z36" s="172">
        <f>'T7'!Z36</f>
        <v>0</v>
      </c>
      <c r="AA36" s="172">
        <f>'T7'!AA36</f>
        <v>0.65504348000000001</v>
      </c>
      <c r="AB36" s="172">
        <f>'T7'!AB36</f>
        <v>9.1420600099999998</v>
      </c>
      <c r="AC36" s="172">
        <f>'T7'!AC36</f>
        <v>4.165172954</v>
      </c>
      <c r="AD36" s="172">
        <f>'T7'!AD36</f>
        <v>18.435176477000002</v>
      </c>
      <c r="AE36" s="172">
        <f>'T7'!AE36</f>
        <v>4.4541679700000003</v>
      </c>
      <c r="AF36" s="172">
        <f>'T7'!AF36</f>
        <v>20.884610825999999</v>
      </c>
      <c r="AG36" s="172">
        <f>'T7'!AG36</f>
        <v>2.7505592589999996</v>
      </c>
      <c r="AH36" s="172">
        <f>'T7'!AH36</f>
        <v>11.395294682999999</v>
      </c>
      <c r="AI36" s="172">
        <f>'T7'!AI36</f>
        <v>13.296592216999999</v>
      </c>
      <c r="AJ36" s="172">
        <f>'T7'!AJ36</f>
        <v>11.768515045000001</v>
      </c>
      <c r="AK36" s="172">
        <f>'T7'!AK36</f>
        <v>24.435910455000002</v>
      </c>
      <c r="AL36" s="172">
        <f>'T7'!AL36</f>
        <v>0</v>
      </c>
      <c r="AM36" s="172">
        <f>'T7'!AM36</f>
        <v>8.9399220629999991</v>
      </c>
      <c r="AN36" s="172">
        <f>'T7'!AN36</f>
        <v>9.4048211640000012</v>
      </c>
      <c r="AO36" s="172">
        <f>'T7'!AO36</f>
        <v>0</v>
      </c>
      <c r="AP36" s="172">
        <f>'T7'!AP36</f>
        <v>5.8003878499999999</v>
      </c>
      <c r="AQ36" s="172">
        <f>'T7'!AQ36</f>
        <v>7.5734352999999999</v>
      </c>
      <c r="AR36" s="172">
        <f>'T7'!AR36</f>
        <v>32.750132749000002</v>
      </c>
      <c r="AS36" s="172">
        <f>'T7'!AS36</f>
        <v>0.39145150699999998</v>
      </c>
      <c r="AT36" s="172">
        <f>'T7'!AT36</f>
        <v>5.2504311399999999</v>
      </c>
      <c r="AU36" s="172">
        <f>'T7'!AU36</f>
        <v>12.091639949000001</v>
      </c>
      <c r="AV36" s="172">
        <f>'T7'!AV36</f>
        <v>0</v>
      </c>
      <c r="AW36" s="172">
        <f>'T7'!AW36</f>
        <v>37.697464408000002</v>
      </c>
      <c r="AX36" s="172">
        <f>'T7'!AX36</f>
        <v>3.3466709789999998</v>
      </c>
      <c r="AY36" s="172">
        <f>'T7'!AY36</f>
        <v>5.4922253510000001</v>
      </c>
      <c r="AZ36" s="172">
        <f>'T7'!AZ36</f>
        <v>9.3941244719999997</v>
      </c>
      <c r="BA36" s="172">
        <f>'T7'!BA36</f>
        <v>0</v>
      </c>
      <c r="BB36" s="172">
        <f>'T7'!BB36</f>
        <v>16.32967464</v>
      </c>
      <c r="BC36" s="172">
        <f>'T7'!BC36</f>
        <v>5.7620395790000005</v>
      </c>
      <c r="BD36" s="172">
        <f>'T7'!BD36</f>
        <v>20.385974873999999</v>
      </c>
      <c r="BE36" s="172">
        <f>'T7'!BE36</f>
        <v>19.923935596</v>
      </c>
      <c r="BF36" s="172">
        <f>'T7'!BF36</f>
        <v>0</v>
      </c>
      <c r="BG36" s="172">
        <f>'T7'!BG36</f>
        <v>8.4531923000000013</v>
      </c>
      <c r="BH36" s="172">
        <f>'T7'!BH36</f>
        <v>21.877077302</v>
      </c>
      <c r="BI36" s="172">
        <f>'T7'!BI36</f>
        <v>30.231540679000002</v>
      </c>
      <c r="BJ36" s="172">
        <f>'T7'!BJ36</f>
        <v>0</v>
      </c>
      <c r="BK36" s="172">
        <f>'T7'!BK36</f>
        <v>0</v>
      </c>
      <c r="BL36" s="172">
        <f>'T7'!BL36</f>
        <v>12.883485695999999</v>
      </c>
      <c r="BM36" s="172">
        <f>'T7'!BM36</f>
        <v>28.833245938000001</v>
      </c>
      <c r="BN36" s="172">
        <f>'T7'!BN36</f>
        <v>0</v>
      </c>
      <c r="BO36" s="172">
        <f>'T7'!BO36</f>
        <v>16.591850364999999</v>
      </c>
      <c r="BP36" s="172">
        <f>'T7'!BP36</f>
        <v>18.397845185999998</v>
      </c>
      <c r="BQ36" s="172">
        <f>'T7'!BQ36</f>
        <v>22.772570779999999</v>
      </c>
      <c r="BR36" s="172">
        <f>'T7'!BR36</f>
        <v>3.5054834619999999</v>
      </c>
      <c r="BS36" s="172">
        <f>'T7'!BS36</f>
        <v>31.528077916999997</v>
      </c>
      <c r="BT36" s="172">
        <f>'T7'!BT36</f>
        <v>27.354788534000001</v>
      </c>
      <c r="BU36" s="172">
        <f>'T7'!BU36</f>
        <v>32.222844481000003</v>
      </c>
      <c r="BV36" s="172">
        <f>'T7'!BV36</f>
        <v>0</v>
      </c>
      <c r="BW36" s="172">
        <f>'T7'!BW36</f>
        <v>3.3267799190000003</v>
      </c>
      <c r="BX36" s="172">
        <f>'T7'!BX36</f>
        <v>27.333066416000001</v>
      </c>
      <c r="BY36" s="172">
        <f>'T7'!BY36</f>
        <v>8.8788837669999996</v>
      </c>
      <c r="BZ36" s="172">
        <f>'T7'!BZ36</f>
        <v>0.125</v>
      </c>
      <c r="CA36" s="172">
        <f>'T7'!CA36</f>
        <v>25.962777308</v>
      </c>
      <c r="CB36" s="172">
        <f>'T7'!CB36</f>
        <v>24.929112264</v>
      </c>
      <c r="CC36" s="172">
        <f>'T7'!CC36</f>
        <v>5.6966075030000001</v>
      </c>
      <c r="CD36" s="172">
        <f>'T7'!CD36</f>
        <v>24.719000077</v>
      </c>
      <c r="CE36" s="172">
        <f>'T7'!CE36</f>
        <v>23.679027390999998</v>
      </c>
      <c r="CF36" s="172">
        <f>'T7'!CF36</f>
        <v>9.2785200210000003</v>
      </c>
      <c r="CG36" s="172">
        <f>'T7'!CG36</f>
        <v>27.497971321000001</v>
      </c>
      <c r="CH36" s="172">
        <f>'T7'!CH36</f>
        <v>0</v>
      </c>
      <c r="CI36" s="172">
        <f>'T7'!CI36</f>
        <v>3.3607604820000003</v>
      </c>
      <c r="CJ36" s="172">
        <f>'T7'!CJ36</f>
        <v>16.833498851000002</v>
      </c>
    </row>
    <row r="37" spans="1:88" s="22" customFormat="1" ht="13.5" x14ac:dyDescent="0.15">
      <c r="A37" s="68" t="s">
        <v>119</v>
      </c>
      <c r="B37" s="131">
        <f>'T7'!B37</f>
        <v>9796.7121118932882</v>
      </c>
      <c r="C37" s="131">
        <f>'T7'!C37</f>
        <v>10530.684644385914</v>
      </c>
      <c r="D37" s="131">
        <f>'T7'!D37</f>
        <v>11907.030050680407</v>
      </c>
      <c r="E37" s="131">
        <f>'T7'!E37</f>
        <v>12848.127722665</v>
      </c>
      <c r="F37" s="131">
        <f>'T7'!F37</f>
        <v>13974.281022432662</v>
      </c>
      <c r="G37" s="131">
        <f>'T7'!G37</f>
        <v>14311.588811592526</v>
      </c>
      <c r="H37" s="131">
        <f>'T7'!H37</f>
        <v>16496.287715071965</v>
      </c>
      <c r="I37" s="131">
        <f>'T7'!I37</f>
        <v>19496.07459337388</v>
      </c>
      <c r="J37" s="131">
        <f>'T7'!J37</f>
        <v>19027.092704536644</v>
      </c>
      <c r="K37" s="131">
        <f>'T7'!K37</f>
        <v>25176.719818455978</v>
      </c>
      <c r="L37" s="131">
        <f>'T7'!L37</f>
        <v>5000.97423955677</v>
      </c>
      <c r="M37" s="131"/>
      <c r="N37" s="135">
        <f>'T7'!N37</f>
        <v>403.39117384960593</v>
      </c>
      <c r="O37" s="171">
        <f>'T7'!O37</f>
        <v>986.11289236835614</v>
      </c>
      <c r="P37" s="171">
        <f>'T7'!P37</f>
        <v>1055.2908574274761</v>
      </c>
      <c r="Q37" s="171">
        <f>'T7'!Q37</f>
        <v>1004.148112133156</v>
      </c>
      <c r="R37" s="171">
        <f>'T7'!R37</f>
        <v>842.96749679503591</v>
      </c>
      <c r="S37" s="171">
        <f>'T7'!S37</f>
        <v>1108.977671902996</v>
      </c>
      <c r="T37" s="171">
        <f>'T7'!T37</f>
        <v>1381.240667446715</v>
      </c>
      <c r="U37" s="171">
        <f>'T7'!U37</f>
        <v>999.70725765444104</v>
      </c>
      <c r="V37" s="171">
        <f>'T7'!V37</f>
        <v>1045.7441133217869</v>
      </c>
      <c r="W37" s="171">
        <f>'T7'!W37</f>
        <v>981.50811126350413</v>
      </c>
      <c r="X37" s="171">
        <f>'T7'!X37</f>
        <v>1096.763865918929</v>
      </c>
      <c r="Y37" s="171">
        <f>'T7'!Y37</f>
        <v>3068.428802350662</v>
      </c>
      <c r="Z37" s="171">
        <f>'T7'!Z37</f>
        <v>638.53399798572605</v>
      </c>
      <c r="AA37" s="171">
        <f>'T7'!AA37</f>
        <v>805.60296110737795</v>
      </c>
      <c r="AB37" s="171">
        <f>'T7'!AB37</f>
        <v>937.38280610323932</v>
      </c>
      <c r="AC37" s="171">
        <f>'T7'!AC37</f>
        <v>662.38705480009276</v>
      </c>
      <c r="AD37" s="171">
        <f>'T7'!AD37</f>
        <v>678.15950230881265</v>
      </c>
      <c r="AE37" s="171">
        <f>'T7'!AE37</f>
        <v>1092.0002093788567</v>
      </c>
      <c r="AF37" s="171">
        <f>'T7'!AF37</f>
        <v>1130.9848260800154</v>
      </c>
      <c r="AG37" s="171">
        <f>'T7'!AG37</f>
        <v>1340.7895010198149</v>
      </c>
      <c r="AH37" s="171">
        <f>'T7'!AH37</f>
        <v>1376.7367012525131</v>
      </c>
      <c r="AI37" s="171">
        <f>'T7'!AI37</f>
        <v>755.04064493364137</v>
      </c>
      <c r="AJ37" s="171">
        <f>'T7'!AJ37</f>
        <v>1399.6250588061221</v>
      </c>
      <c r="AK37" s="171">
        <f>'T7'!AK37</f>
        <v>3494.3455478163123</v>
      </c>
      <c r="AL37" s="171">
        <f>'T7'!AL37</f>
        <v>794.14052116283233</v>
      </c>
      <c r="AM37" s="171">
        <f>'T7'!AM37</f>
        <v>956.96121509446175</v>
      </c>
      <c r="AN37" s="171">
        <f>'T7'!AN37</f>
        <v>960.76728474407537</v>
      </c>
      <c r="AO37" s="171">
        <f>'T7'!AO37</f>
        <v>1040.7832366195676</v>
      </c>
      <c r="AP37" s="171">
        <f>'T7'!AP37</f>
        <v>1104.4189464149824</v>
      </c>
      <c r="AQ37" s="171">
        <f>'T7'!AQ37</f>
        <v>1573.0183929143896</v>
      </c>
      <c r="AR37" s="171">
        <f>'T7'!AR37</f>
        <v>1257.3371248285202</v>
      </c>
      <c r="AS37" s="171">
        <f>'T7'!AS37</f>
        <v>1161.2951607860296</v>
      </c>
      <c r="AT37" s="171">
        <f>'T7'!AT37</f>
        <v>1669.8340072800675</v>
      </c>
      <c r="AU37" s="171">
        <f>'T7'!AU37</f>
        <v>1435.6301461565074</v>
      </c>
      <c r="AV37" s="171">
        <f>'T7'!AV37</f>
        <v>1163.0741303992077</v>
      </c>
      <c r="AW37" s="171">
        <f>'T7'!AW37</f>
        <v>3379.0275486713249</v>
      </c>
      <c r="AX37" s="171">
        <f>'T7'!AX37</f>
        <v>705.44629086909504</v>
      </c>
      <c r="AY37" s="171">
        <f>'T7'!AY37</f>
        <v>1188.8361822781324</v>
      </c>
      <c r="AZ37" s="171">
        <f>'T7'!AZ37</f>
        <v>1507.9684852373898</v>
      </c>
      <c r="BA37" s="171">
        <f>'T7'!BA37</f>
        <v>1046.2531832143866</v>
      </c>
      <c r="BB37" s="171">
        <f>'T7'!BB37</f>
        <v>1507.0634609913673</v>
      </c>
      <c r="BC37" s="171">
        <f>'T7'!BC37</f>
        <v>1585.7023519655236</v>
      </c>
      <c r="BD37" s="171">
        <f>'T7'!BD37</f>
        <v>1821.0746938714856</v>
      </c>
      <c r="BE37" s="171">
        <f>'T7'!BE37</f>
        <v>1501.2113434160799</v>
      </c>
      <c r="BF37" s="171">
        <f>'T7'!BF37</f>
        <v>1486.9368641705578</v>
      </c>
      <c r="BG37" s="171">
        <f>'T7'!BG37</f>
        <v>1881.2493587774766</v>
      </c>
      <c r="BH37" s="171">
        <f>'T7'!BH37</f>
        <v>1583.4937371588048</v>
      </c>
      <c r="BI37" s="171">
        <f>'T7'!BI37</f>
        <v>3680.8386414235783</v>
      </c>
      <c r="BJ37" s="171">
        <f>'T7'!BJ37</f>
        <v>873.5610691093749</v>
      </c>
      <c r="BK37" s="171">
        <f>'T7'!BK37</f>
        <v>1197.4227168938901</v>
      </c>
      <c r="BL37" s="171">
        <f>'T7'!BL37</f>
        <v>1512.2003445083003</v>
      </c>
      <c r="BM37" s="171">
        <f>'T7'!BM37</f>
        <v>1503.4376897525681</v>
      </c>
      <c r="BN37" s="171">
        <f>'T7'!BN37</f>
        <v>1546.0034578754251</v>
      </c>
      <c r="BO37" s="171">
        <f>'T7'!BO37</f>
        <v>1656.7636433089599</v>
      </c>
      <c r="BP37" s="171">
        <f>'T7'!BP37</f>
        <v>2189.809070388681</v>
      </c>
      <c r="BQ37" s="171">
        <f>'T7'!BQ37</f>
        <v>1917.647827694188</v>
      </c>
      <c r="BR37" s="171">
        <f>'T7'!BR37</f>
        <v>1753.9386634177279</v>
      </c>
      <c r="BS37" s="171">
        <f>'T7'!BS37</f>
        <v>1455.2217752054601</v>
      </c>
      <c r="BT37" s="171">
        <f>'T7'!BT37</f>
        <v>1527.5635317924668</v>
      </c>
      <c r="BU37" s="171">
        <f>'T7'!BU37</f>
        <v>1893.5229145896024</v>
      </c>
      <c r="BV37" s="172">
        <f>'T7'!BV37</f>
        <v>1230.2857309357207</v>
      </c>
      <c r="BW37" s="172">
        <f>'T7'!BW37</f>
        <v>1048.6757010832205</v>
      </c>
      <c r="BX37" s="172">
        <f>'T7'!BX37</f>
        <v>1875.9412438763516</v>
      </c>
      <c r="BY37" s="172">
        <f>'T7'!BY37</f>
        <v>1443.9119662482167</v>
      </c>
      <c r="BZ37" s="172">
        <f>'T7'!BZ37</f>
        <v>1668.2411755972767</v>
      </c>
      <c r="CA37" s="172">
        <f>'T7'!CA37</f>
        <v>1930.8911142092311</v>
      </c>
      <c r="CB37" s="172">
        <f>'T7'!CB37</f>
        <v>2086.9334695889588</v>
      </c>
      <c r="CC37" s="172">
        <f>'T7'!CC37</f>
        <v>1700.0199573159866</v>
      </c>
      <c r="CD37" s="172">
        <f>'T7'!CD37</f>
        <v>1607.1855079588067</v>
      </c>
      <c r="CE37" s="172">
        <f>'T7'!CE37</f>
        <v>2173.7190015923065</v>
      </c>
      <c r="CF37" s="172">
        <f>'T7'!CF37</f>
        <v>1877.9818320882318</v>
      </c>
      <c r="CG37" s="172">
        <f>'T7'!CG37</f>
        <v>6532.9331179616674</v>
      </c>
      <c r="CH37" s="172">
        <f>'T7'!CH37</f>
        <v>1091.8489766501866</v>
      </c>
      <c r="CI37" s="172">
        <f>'T7'!CI37</f>
        <v>1962.6199145746066</v>
      </c>
      <c r="CJ37" s="172">
        <f>'T7'!CJ37</f>
        <v>1946.5053483319766</v>
      </c>
    </row>
    <row r="38" spans="1:88" s="22" customFormat="1" ht="13.5" x14ac:dyDescent="0.15">
      <c r="A38" s="68" t="s">
        <v>120</v>
      </c>
      <c r="B38" s="131">
        <f>'T7'!B38</f>
        <v>5052.4804312621491</v>
      </c>
      <c r="C38" s="131">
        <f>'T7'!C38</f>
        <v>5784.3146833600003</v>
      </c>
      <c r="D38" s="131">
        <f>'T7'!D38</f>
        <v>6677.3273024780001</v>
      </c>
      <c r="E38" s="131">
        <f>'T7'!E38</f>
        <v>7282.2509965980007</v>
      </c>
      <c r="F38" s="131">
        <f>'T7'!F38</f>
        <v>8422.5696630050006</v>
      </c>
      <c r="G38" s="131">
        <f>'T7'!G38</f>
        <v>9066.8047739769991</v>
      </c>
      <c r="H38" s="131">
        <f>'T7'!H38</f>
        <v>10876.389048017001</v>
      </c>
      <c r="I38" s="131">
        <f>'T7'!I38</f>
        <v>13153.596630330498</v>
      </c>
      <c r="J38" s="131">
        <f>'T7'!J38</f>
        <v>13296.947911854</v>
      </c>
      <c r="K38" s="131">
        <f>'T7'!K38</f>
        <v>17658.728421569002</v>
      </c>
      <c r="L38" s="131">
        <f>'T7'!L38</f>
        <v>3778.1272061119998</v>
      </c>
      <c r="M38" s="131"/>
      <c r="N38" s="135">
        <f>'T7'!N38</f>
        <v>205.86280630600001</v>
      </c>
      <c r="O38" s="171">
        <f>'T7'!O38</f>
        <v>654.54926567900009</v>
      </c>
      <c r="P38" s="171">
        <f>'T7'!P38</f>
        <v>573.74018061700008</v>
      </c>
      <c r="Q38" s="171">
        <f>'T7'!Q38</f>
        <v>571.48571176000007</v>
      </c>
      <c r="R38" s="171">
        <f>'T7'!R38</f>
        <v>424.06140198099996</v>
      </c>
      <c r="S38" s="171">
        <f>'T7'!S38</f>
        <v>475.83061829299999</v>
      </c>
      <c r="T38" s="171">
        <f>'T7'!T38</f>
        <v>780.15589009799999</v>
      </c>
      <c r="U38" s="171">
        <f>'T7'!U38</f>
        <v>570.75799945100005</v>
      </c>
      <c r="V38" s="171">
        <f>'T7'!V38</f>
        <v>576.37671169999999</v>
      </c>
      <c r="W38" s="171">
        <f>'T7'!W38</f>
        <v>627.60628883700008</v>
      </c>
      <c r="X38" s="171">
        <f>'T7'!X38</f>
        <v>794.33974916700004</v>
      </c>
      <c r="Y38" s="171">
        <f>'T7'!Y38</f>
        <v>2167.803039116</v>
      </c>
      <c r="Z38" s="171">
        <f>'T7'!Z38</f>
        <v>386.04241934600003</v>
      </c>
      <c r="AA38" s="171">
        <f>'T7'!AA38</f>
        <v>522.43079871600003</v>
      </c>
      <c r="AB38" s="171">
        <f>'T7'!AB38</f>
        <v>606.15878476899991</v>
      </c>
      <c r="AC38" s="171">
        <f>'T7'!AC38</f>
        <v>453.89218965100008</v>
      </c>
      <c r="AD38" s="171">
        <f>'T7'!AD38</f>
        <v>445.06554556899994</v>
      </c>
      <c r="AE38" s="171">
        <f>'T7'!AE38</f>
        <v>540.46704728700001</v>
      </c>
      <c r="AF38" s="171">
        <f>'T7'!AF38</f>
        <v>871.42291991999991</v>
      </c>
      <c r="AG38" s="171">
        <f>'T7'!AG38</f>
        <v>816.53108254999995</v>
      </c>
      <c r="AH38" s="171">
        <f>'T7'!AH38</f>
        <v>953.41156887999978</v>
      </c>
      <c r="AI38" s="171">
        <f>'T7'!AI38</f>
        <v>518.30428690799999</v>
      </c>
      <c r="AJ38" s="171">
        <f>'T7'!AJ38</f>
        <v>692.65778131000013</v>
      </c>
      <c r="AK38" s="171">
        <f>'T7'!AK38</f>
        <v>2260.4203490709997</v>
      </c>
      <c r="AL38" s="171">
        <f>'T7'!AL38</f>
        <v>581.25658865999992</v>
      </c>
      <c r="AM38" s="171">
        <f>'T7'!AM38</f>
        <v>568.24109079200025</v>
      </c>
      <c r="AN38" s="171">
        <f>'T7'!AN38</f>
        <v>593.8833682689999</v>
      </c>
      <c r="AO38" s="171">
        <f>'T7'!AO38</f>
        <v>630.80797411700007</v>
      </c>
      <c r="AP38" s="171">
        <f>'T7'!AP38</f>
        <v>810.249795834</v>
      </c>
      <c r="AQ38" s="171">
        <f>'T7'!AQ38</f>
        <v>873.16553990099999</v>
      </c>
      <c r="AR38" s="171">
        <f>'T7'!AR38</f>
        <v>826.12536179599988</v>
      </c>
      <c r="AS38" s="171">
        <f>'T7'!AS38</f>
        <v>797.80179309100004</v>
      </c>
      <c r="AT38" s="171">
        <f>'T7'!AT38</f>
        <v>1025.0705251680001</v>
      </c>
      <c r="AU38" s="171">
        <f>'T7'!AU38</f>
        <v>1015.0908363639999</v>
      </c>
      <c r="AV38" s="171">
        <f>'T7'!AV38</f>
        <v>777.14846463100002</v>
      </c>
      <c r="AW38" s="171">
        <f>'T7'!AW38</f>
        <v>2377.5477093940003</v>
      </c>
      <c r="AX38" s="171">
        <f>'T7'!AX38</f>
        <v>445.82785661300005</v>
      </c>
      <c r="AY38" s="171">
        <f>'T7'!AY38</f>
        <v>845.75197977399978</v>
      </c>
      <c r="AZ38" s="171">
        <f>'T7'!AZ38</f>
        <v>945.29982645699988</v>
      </c>
      <c r="BA38" s="171">
        <f>'T7'!BA38</f>
        <v>696.63938275099986</v>
      </c>
      <c r="BB38" s="171">
        <f>'T7'!BB38</f>
        <v>1065.3437012089998</v>
      </c>
      <c r="BC38" s="171">
        <f>'T7'!BC38</f>
        <v>1020.6020136209999</v>
      </c>
      <c r="BD38" s="171">
        <f>'T7'!BD38</f>
        <v>1262.1566478539999</v>
      </c>
      <c r="BE38" s="171">
        <f>'T7'!BE38</f>
        <v>1156.3014850530001</v>
      </c>
      <c r="BF38" s="171">
        <f>'T7'!BF38</f>
        <v>793.00868096800002</v>
      </c>
      <c r="BG38" s="171">
        <f>'T7'!BG38</f>
        <v>1476.1451437820001</v>
      </c>
      <c r="BH38" s="171">
        <f>'T7'!BH38</f>
        <v>998.54977975399993</v>
      </c>
      <c r="BI38" s="171">
        <f>'T7'!BI38</f>
        <v>2447.9701324944999</v>
      </c>
      <c r="BJ38" s="171">
        <f>'T7'!BJ38</f>
        <v>711.66550620999988</v>
      </c>
      <c r="BK38" s="171">
        <f>'T7'!BK38</f>
        <v>1021.037795619</v>
      </c>
      <c r="BL38" s="171">
        <f>'T7'!BL38</f>
        <v>1037.5540746140002</v>
      </c>
      <c r="BM38" s="171">
        <f>'T7'!BM38</f>
        <v>943.15998180999998</v>
      </c>
      <c r="BN38" s="171">
        <f>'T7'!BN38</f>
        <v>1143.5790851040001</v>
      </c>
      <c r="BO38" s="171">
        <f>'T7'!BO38</f>
        <v>1101.7087556209999</v>
      </c>
      <c r="BP38" s="171">
        <f>'T7'!BP38</f>
        <v>1442.1363045839998</v>
      </c>
      <c r="BQ38" s="171">
        <f>'T7'!BQ38</f>
        <v>1237.841447794</v>
      </c>
      <c r="BR38" s="171">
        <f>'T7'!BR38</f>
        <v>1203.1501544749999</v>
      </c>
      <c r="BS38" s="171">
        <f>'T7'!BS38</f>
        <v>1097.312654134</v>
      </c>
      <c r="BT38" s="171">
        <f>'T7'!BT38</f>
        <v>1076.3176980989999</v>
      </c>
      <c r="BU38" s="171">
        <f>'T7'!BU38</f>
        <v>1281.4844537900001</v>
      </c>
      <c r="BV38" s="172">
        <f>'T7'!BV38</f>
        <v>962.17122961799998</v>
      </c>
      <c r="BW38" s="172">
        <f>'T7'!BW38</f>
        <v>900.9183484319999</v>
      </c>
      <c r="BX38" s="172">
        <f>'T7'!BX38</f>
        <v>1266.7973819859999</v>
      </c>
      <c r="BY38" s="172">
        <f>'T7'!BY38</f>
        <v>1033.2036784950001</v>
      </c>
      <c r="BZ38" s="172">
        <f>'T7'!BZ38</f>
        <v>1228.744963634</v>
      </c>
      <c r="CA38" s="172">
        <f>'T7'!CA38</f>
        <v>1388.3860477360004</v>
      </c>
      <c r="CB38" s="172">
        <f>'T7'!CB38</f>
        <v>1406.699406895</v>
      </c>
      <c r="CC38" s="172">
        <f>'T7'!CC38</f>
        <v>1284.455984902</v>
      </c>
      <c r="CD38" s="172">
        <f>'T7'!CD38</f>
        <v>1344.5588411829999</v>
      </c>
      <c r="CE38" s="172">
        <f>'T7'!CE38</f>
        <v>1409.6714109269999</v>
      </c>
      <c r="CF38" s="172">
        <f>'T7'!CF38</f>
        <v>1132.2701100230001</v>
      </c>
      <c r="CG38" s="172">
        <f>'T7'!CG38</f>
        <v>4300.8510177380003</v>
      </c>
      <c r="CH38" s="172">
        <f>'T7'!CH38</f>
        <v>841.62097499399988</v>
      </c>
      <c r="CI38" s="172">
        <f>'T7'!CI38</f>
        <v>1580.4445637189999</v>
      </c>
      <c r="CJ38" s="172">
        <f>'T7'!CJ38</f>
        <v>1356.0616673989998</v>
      </c>
    </row>
    <row r="39" spans="1:88" s="22" customFormat="1" ht="12.75" x14ac:dyDescent="0.15">
      <c r="A39" s="69" t="s">
        <v>121</v>
      </c>
      <c r="B39" s="131">
        <f>'T7'!B39</f>
        <v>1218.5733153900001</v>
      </c>
      <c r="C39" s="131">
        <f>'T7'!C39</f>
        <v>1303.3452216209998</v>
      </c>
      <c r="D39" s="131">
        <f>'T7'!D39</f>
        <v>1470.9197022190001</v>
      </c>
      <c r="E39" s="131">
        <f>'T7'!E39</f>
        <v>1672.839258642</v>
      </c>
      <c r="F39" s="131">
        <f>'T7'!F39</f>
        <v>1968.0008756130001</v>
      </c>
      <c r="G39" s="131">
        <f>'T7'!G39</f>
        <v>2160.3922274440001</v>
      </c>
      <c r="H39" s="131">
        <f>'T7'!H39</f>
        <v>2656.8794281989994</v>
      </c>
      <c r="I39" s="131">
        <f>'T7'!I39</f>
        <v>3145.6351387759996</v>
      </c>
      <c r="J39" s="131">
        <f>'T7'!J39</f>
        <v>3752.3822581270001</v>
      </c>
      <c r="K39" s="131">
        <f>'T7'!K39</f>
        <v>3980.7297699000001</v>
      </c>
      <c r="L39" s="131">
        <f>'T7'!L39</f>
        <v>972.53391497099994</v>
      </c>
      <c r="M39" s="131"/>
      <c r="N39" s="135">
        <f>'T7'!N39</f>
        <v>37.196669743000001</v>
      </c>
      <c r="O39" s="171">
        <f>'T7'!O39</f>
        <v>252.57458376299999</v>
      </c>
      <c r="P39" s="171">
        <f>'T7'!P39</f>
        <v>152.404918315</v>
      </c>
      <c r="Q39" s="171">
        <f>'T7'!Q39</f>
        <v>130.74584521899999</v>
      </c>
      <c r="R39" s="171">
        <f>'T7'!R39</f>
        <v>117.246886809</v>
      </c>
      <c r="S39" s="171">
        <f>'T7'!S39</f>
        <v>119.13624202099999</v>
      </c>
      <c r="T39" s="171">
        <f>'T7'!T39</f>
        <v>143.740505184</v>
      </c>
      <c r="U39" s="171">
        <f>'T7'!U39</f>
        <v>127.95269927899999</v>
      </c>
      <c r="V39" s="171">
        <f>'T7'!V39</f>
        <v>205.76694593300002</v>
      </c>
      <c r="W39" s="171">
        <f>'T7'!W39</f>
        <v>135.90387800299999</v>
      </c>
      <c r="X39" s="171">
        <f>'T7'!X39</f>
        <v>140.85207910400001</v>
      </c>
      <c r="Y39" s="171">
        <f>'T7'!Y39</f>
        <v>404.47962224000008</v>
      </c>
      <c r="Z39" s="171">
        <f>'T7'!Z39</f>
        <v>184.11358831000001</v>
      </c>
      <c r="AA39" s="171">
        <f>'T7'!AA39</f>
        <v>127.895569056</v>
      </c>
      <c r="AB39" s="171">
        <f>'T7'!AB39</f>
        <v>209.74237458599998</v>
      </c>
      <c r="AC39" s="171">
        <f>'T7'!AC39</f>
        <v>84.245805336999993</v>
      </c>
      <c r="AD39" s="171">
        <f>'T7'!AD39</f>
        <v>139.923871158</v>
      </c>
      <c r="AE39" s="171">
        <f>'T7'!AE39</f>
        <v>169.08031338999999</v>
      </c>
      <c r="AF39" s="171">
        <f>'T7'!AF39</f>
        <v>164.02962588900002</v>
      </c>
      <c r="AG39" s="171">
        <f>'T7'!AG39</f>
        <v>148.90061539200002</v>
      </c>
      <c r="AH39" s="171">
        <f>'T7'!AH39</f>
        <v>316.66797744299998</v>
      </c>
      <c r="AI39" s="171">
        <f>'T7'!AI39</f>
        <v>70.489269414999995</v>
      </c>
      <c r="AJ39" s="171">
        <f>'T7'!AJ39</f>
        <v>180.572740522</v>
      </c>
      <c r="AK39" s="171">
        <f>'T7'!AK39</f>
        <v>364.73047694600001</v>
      </c>
      <c r="AL39" s="171">
        <f>'T7'!AL39</f>
        <v>236.90990019100002</v>
      </c>
      <c r="AM39" s="171">
        <f>'T7'!AM39</f>
        <v>174.10716088699996</v>
      </c>
      <c r="AN39" s="171">
        <f>'T7'!AN39</f>
        <v>155.649277842</v>
      </c>
      <c r="AO39" s="171">
        <f>'T7'!AO39</f>
        <v>192.891726882</v>
      </c>
      <c r="AP39" s="171">
        <f>'T7'!AP39</f>
        <v>177.48848800499999</v>
      </c>
      <c r="AQ39" s="171">
        <f>'T7'!AQ39</f>
        <v>185.681415875</v>
      </c>
      <c r="AR39" s="171">
        <f>'T7'!AR39</f>
        <v>192.46840772199999</v>
      </c>
      <c r="AS39" s="171">
        <f>'T7'!AS39</f>
        <v>235.109144179</v>
      </c>
      <c r="AT39" s="171">
        <f>'T7'!AT39</f>
        <v>213.929580182</v>
      </c>
      <c r="AU39" s="171">
        <f>'T7'!AU39</f>
        <v>215.26837432799999</v>
      </c>
      <c r="AV39" s="171">
        <f>'T7'!AV39</f>
        <v>222.25316180599998</v>
      </c>
      <c r="AW39" s="171">
        <f>'T7'!AW39</f>
        <v>455.12279030000002</v>
      </c>
      <c r="AX39" s="171">
        <f>'T7'!AX39</f>
        <v>176.038330264</v>
      </c>
      <c r="AY39" s="171">
        <f>'T7'!AY39</f>
        <v>297.49576953400003</v>
      </c>
      <c r="AZ39" s="171">
        <f>'T7'!AZ39</f>
        <v>326.073376182</v>
      </c>
      <c r="BA39" s="171">
        <f>'T7'!BA39</f>
        <v>106.810014427</v>
      </c>
      <c r="BB39" s="171">
        <f>'T7'!BB39</f>
        <v>209.39483029300001</v>
      </c>
      <c r="BC39" s="171">
        <f>'T7'!BC39</f>
        <v>208.89185440700001</v>
      </c>
      <c r="BD39" s="171">
        <f>'T7'!BD39</f>
        <v>293.562233736</v>
      </c>
      <c r="BE39" s="171">
        <f>'T7'!BE39</f>
        <v>229.216482372</v>
      </c>
      <c r="BF39" s="171">
        <f>'T7'!BF39</f>
        <v>210.304003585</v>
      </c>
      <c r="BG39" s="171">
        <f>'T7'!BG39</f>
        <v>338.97452777499996</v>
      </c>
      <c r="BH39" s="171">
        <f>'T7'!BH39</f>
        <v>224.33164734000002</v>
      </c>
      <c r="BI39" s="171">
        <f>'T7'!BI39</f>
        <v>524.54206886099996</v>
      </c>
      <c r="BJ39" s="171">
        <f>'T7'!BJ39</f>
        <v>305.409214959</v>
      </c>
      <c r="BK39" s="171">
        <f>'T7'!BK39</f>
        <v>305.409214959</v>
      </c>
      <c r="BL39" s="171">
        <f>'T7'!BL39</f>
        <v>305.409214959</v>
      </c>
      <c r="BM39" s="171">
        <f>'T7'!BM39</f>
        <v>305.409214959</v>
      </c>
      <c r="BN39" s="171">
        <f>'T7'!BN39</f>
        <v>305.409214959</v>
      </c>
      <c r="BO39" s="171">
        <f>'T7'!BO39</f>
        <v>305.409214959</v>
      </c>
      <c r="BP39" s="171">
        <f>'T7'!BP39</f>
        <v>305.409214959</v>
      </c>
      <c r="BQ39" s="171">
        <f>'T7'!BQ39</f>
        <v>371.58719855799995</v>
      </c>
      <c r="BR39" s="171">
        <f>'T7'!BR39</f>
        <v>305.409214959</v>
      </c>
      <c r="BS39" s="171">
        <f>'T7'!BS39</f>
        <v>305.409214959</v>
      </c>
      <c r="BT39" s="171">
        <f>'T7'!BT39</f>
        <v>326.70290997899997</v>
      </c>
      <c r="BU39" s="171">
        <f>'T7'!BU39</f>
        <v>305.409214959</v>
      </c>
      <c r="BV39" s="172">
        <f>'T7'!BV39</f>
        <v>259.05983600399998</v>
      </c>
      <c r="BW39" s="172">
        <f>'T7'!BW39</f>
        <v>362.81483719900001</v>
      </c>
      <c r="BX39" s="172">
        <f>'T7'!BX39</f>
        <v>350.06273183499997</v>
      </c>
      <c r="BY39" s="172">
        <f>'T7'!BY39</f>
        <v>207.59609829499999</v>
      </c>
      <c r="BZ39" s="172">
        <f>'T7'!BZ39</f>
        <v>267.98211818999999</v>
      </c>
      <c r="CA39" s="172">
        <f>'T7'!CA39</f>
        <v>286.96934801399999</v>
      </c>
      <c r="CB39" s="172">
        <f>'T7'!CB39</f>
        <v>312.27859462200001</v>
      </c>
      <c r="CC39" s="172">
        <f>'T7'!CC39</f>
        <v>358.32032318</v>
      </c>
      <c r="CD39" s="172">
        <f>'T7'!CD39</f>
        <v>276.25954772000006</v>
      </c>
      <c r="CE39" s="172">
        <f>'T7'!CE39</f>
        <v>313.58319169200001</v>
      </c>
      <c r="CF39" s="172">
        <f>'T7'!CF39</f>
        <v>308.91177806000002</v>
      </c>
      <c r="CG39" s="172">
        <f>'T7'!CG39</f>
        <v>676.89136508899992</v>
      </c>
      <c r="CH39" s="172">
        <f>'T7'!CH39</f>
        <v>391.38718907199996</v>
      </c>
      <c r="CI39" s="172">
        <f>'T7'!CI39</f>
        <v>299.58391595099999</v>
      </c>
      <c r="CJ39" s="172">
        <f>'T7'!CJ39</f>
        <v>281.56280994799999</v>
      </c>
    </row>
    <row r="40" spans="1:88" s="22" customFormat="1" ht="12.75" x14ac:dyDescent="0.15">
      <c r="A40" s="69" t="s">
        <v>122</v>
      </c>
      <c r="B40" s="131">
        <f>'T7'!B40</f>
        <v>3691.1930606811497</v>
      </c>
      <c r="C40" s="131">
        <f>'T7'!C40</f>
        <v>4321.1684674990001</v>
      </c>
      <c r="D40" s="131">
        <f>'T7'!D40</f>
        <v>4901.2908329110005</v>
      </c>
      <c r="E40" s="131">
        <f>'T7'!E40</f>
        <v>5170.1135937790004</v>
      </c>
      <c r="F40" s="131">
        <f>'T7'!F40</f>
        <v>6006.2761574490005</v>
      </c>
      <c r="G40" s="131">
        <f>'T7'!G40</f>
        <v>6681.5388424229996</v>
      </c>
      <c r="H40" s="131">
        <f>'T7'!H40</f>
        <v>7884.5437678759999</v>
      </c>
      <c r="I40" s="131">
        <f>'T7'!I40</f>
        <v>9665.5714189674982</v>
      </c>
      <c r="J40" s="131">
        <f>'T7'!J40</f>
        <v>9159.3055265330004</v>
      </c>
      <c r="K40" s="131">
        <f>'T7'!K40</f>
        <v>13234.707309342002</v>
      </c>
      <c r="L40" s="131">
        <f>'T7'!L40</f>
        <v>2639.9043111329997</v>
      </c>
      <c r="M40" s="131"/>
      <c r="N40" s="135">
        <f>'T7'!N40</f>
        <v>151.45305545900001</v>
      </c>
      <c r="O40" s="171">
        <f>'T7'!O40</f>
        <v>395.92044726900002</v>
      </c>
      <c r="P40" s="171">
        <f>'T7'!P40</f>
        <v>377.93241695000006</v>
      </c>
      <c r="Q40" s="171">
        <f>'T7'!Q40</f>
        <v>436.77116321900007</v>
      </c>
      <c r="R40" s="171">
        <f>'T7'!R40</f>
        <v>290.53149961499997</v>
      </c>
      <c r="S40" s="171">
        <f>'T7'!S40</f>
        <v>356.789390357</v>
      </c>
      <c r="T40" s="171">
        <f>'T7'!T40</f>
        <v>587.715098646</v>
      </c>
      <c r="U40" s="171">
        <f>'T7'!U40</f>
        <v>418.80262936300005</v>
      </c>
      <c r="V40" s="171">
        <f>'T7'!V40</f>
        <v>348.23462624699999</v>
      </c>
      <c r="W40" s="171">
        <f>'T7'!W40</f>
        <v>482.48781328400008</v>
      </c>
      <c r="X40" s="171">
        <f>'T7'!X40</f>
        <v>640.47228806500004</v>
      </c>
      <c r="Y40" s="171">
        <f>'T7'!Y40</f>
        <v>1519.1657289750001</v>
      </c>
      <c r="Z40" s="171">
        <f>'T7'!Z40</f>
        <v>200.00425923700004</v>
      </c>
      <c r="AA40" s="171">
        <f>'T7'!AA40</f>
        <v>361.11995407500001</v>
      </c>
      <c r="AB40" s="171">
        <f>'T7'!AB40</f>
        <v>355.06748745099992</v>
      </c>
      <c r="AC40" s="171">
        <f>'T7'!AC40</f>
        <v>362.77580984700012</v>
      </c>
      <c r="AD40" s="171">
        <f>'T7'!AD40</f>
        <v>293.97897569499992</v>
      </c>
      <c r="AE40" s="171">
        <f>'T7'!AE40</f>
        <v>368.10675670499995</v>
      </c>
      <c r="AF40" s="171">
        <f>'T7'!AF40</f>
        <v>682.58271785299985</v>
      </c>
      <c r="AG40" s="171">
        <f>'T7'!AG40</f>
        <v>629.70141749200002</v>
      </c>
      <c r="AH40" s="171">
        <f>'T7'!AH40</f>
        <v>596.72384725299969</v>
      </c>
      <c r="AI40" s="171">
        <f>'T7'!AI40</f>
        <v>441.28207060300008</v>
      </c>
      <c r="AJ40" s="171">
        <f>'T7'!AJ40</f>
        <v>500.41417287900015</v>
      </c>
      <c r="AK40" s="171">
        <f>'T7'!AK40</f>
        <v>1889.7813733329997</v>
      </c>
      <c r="AL40" s="171">
        <f>'T7'!AL40</f>
        <v>317.45411841099985</v>
      </c>
      <c r="AM40" s="171">
        <f>'T7'!AM40</f>
        <v>348.17738908100017</v>
      </c>
      <c r="AN40" s="171">
        <f>'T7'!AN40</f>
        <v>401.178218883</v>
      </c>
      <c r="AO40" s="171">
        <f>'T7'!AO40</f>
        <v>430.51988140100002</v>
      </c>
      <c r="AP40" s="171">
        <f>'T7'!AP40</f>
        <v>623.18779827499998</v>
      </c>
      <c r="AQ40" s="171">
        <f>'T7'!AQ40</f>
        <v>678.77391976500007</v>
      </c>
      <c r="AR40" s="171">
        <f>'T7'!AR40</f>
        <v>593.74114046399995</v>
      </c>
      <c r="AS40" s="171">
        <f>'T7'!AS40</f>
        <v>501.70838095900001</v>
      </c>
      <c r="AT40" s="171">
        <f>'T7'!AT40</f>
        <v>762.10570217800012</v>
      </c>
      <c r="AU40" s="171">
        <f>'T7'!AU40</f>
        <v>788.52094384499992</v>
      </c>
      <c r="AV40" s="171">
        <f>'T7'!AV40</f>
        <v>541.61266717500007</v>
      </c>
      <c r="AW40" s="171">
        <f>'T7'!AW40</f>
        <v>1897.5636074390004</v>
      </c>
      <c r="AX40" s="171">
        <f>'T7'!AX40</f>
        <v>256.96515272500005</v>
      </c>
      <c r="AY40" s="171">
        <f>'T7'!AY40</f>
        <v>489.42820931499978</v>
      </c>
      <c r="AZ40" s="171">
        <f>'T7'!AZ40</f>
        <v>572.49056481499997</v>
      </c>
      <c r="BA40" s="171">
        <f>'T7'!BA40</f>
        <v>579.2268119749998</v>
      </c>
      <c r="BB40" s="171">
        <f>'T7'!BB40</f>
        <v>839.65042649999987</v>
      </c>
      <c r="BC40" s="171">
        <f>'T7'!BC40</f>
        <v>790.66462055199986</v>
      </c>
      <c r="BD40" s="171">
        <f>'T7'!BD40</f>
        <v>954.58481001999985</v>
      </c>
      <c r="BE40" s="171">
        <f>'T7'!BE40</f>
        <v>819.49978487100009</v>
      </c>
      <c r="BF40" s="171">
        <f>'T7'!BF40</f>
        <v>571.73514155800001</v>
      </c>
      <c r="BG40" s="171">
        <f>'T7'!BG40</f>
        <v>1127.7808808130001</v>
      </c>
      <c r="BH40" s="171">
        <f>'T7'!BH40</f>
        <v>751.58569388699993</v>
      </c>
      <c r="BI40" s="171">
        <f>'T7'!BI40</f>
        <v>1911.9593219364997</v>
      </c>
      <c r="BJ40" s="171">
        <f>'T7'!BJ40</f>
        <v>379.85579412999988</v>
      </c>
      <c r="BK40" s="171">
        <f>'T7'!BK40</f>
        <v>657.82086771800004</v>
      </c>
      <c r="BL40" s="171">
        <f>'T7'!BL40</f>
        <v>665.07341249100023</v>
      </c>
      <c r="BM40" s="171">
        <f>'T7'!BM40</f>
        <v>621.26508692300001</v>
      </c>
      <c r="BN40" s="171">
        <f>'T7'!BN40</f>
        <v>823.49767282100004</v>
      </c>
      <c r="BO40" s="171">
        <f>'T7'!BO40</f>
        <v>783.84381321399997</v>
      </c>
      <c r="BP40" s="171">
        <f>'T7'!BP40</f>
        <v>1109.199227655</v>
      </c>
      <c r="BQ40" s="171">
        <f>'T7'!BQ40</f>
        <v>777.77569447400015</v>
      </c>
      <c r="BR40" s="171">
        <f>'T7'!BR40</f>
        <v>854.86335647400006</v>
      </c>
      <c r="BS40" s="171">
        <f>'T7'!BS40</f>
        <v>781.4385896729998</v>
      </c>
      <c r="BT40" s="171">
        <f>'T7'!BT40</f>
        <v>736.74250196699995</v>
      </c>
      <c r="BU40" s="171">
        <f>'T7'!BU40</f>
        <v>967.9295089929999</v>
      </c>
      <c r="BV40" s="172">
        <f>'T7'!BV40</f>
        <v>640.50320474599994</v>
      </c>
      <c r="BW40" s="172">
        <f>'T7'!BW40</f>
        <v>482.72722966899988</v>
      </c>
      <c r="BX40" s="172">
        <f>'T7'!BX40</f>
        <v>873.64895434999994</v>
      </c>
      <c r="BY40" s="172">
        <f>'T7'!BY40</f>
        <v>815.28754011000012</v>
      </c>
      <c r="BZ40" s="172">
        <f>'T7'!BZ40</f>
        <v>937.57890972299992</v>
      </c>
      <c r="CA40" s="172">
        <f>'T7'!CA40</f>
        <v>1094.2476772620005</v>
      </c>
      <c r="CB40" s="172">
        <f>'T7'!CB40</f>
        <v>1019.982568305</v>
      </c>
      <c r="CC40" s="172">
        <f>'T7'!CC40</f>
        <v>854.12316718299985</v>
      </c>
      <c r="CD40" s="172">
        <f>'T7'!CD40</f>
        <v>1040.6374331549996</v>
      </c>
      <c r="CE40" s="172">
        <f>'T7'!CE40</f>
        <v>1076.3882456020001</v>
      </c>
      <c r="CF40" s="172">
        <f>'T7'!CF40</f>
        <v>808.20826260700017</v>
      </c>
      <c r="CG40" s="172">
        <f>'T7'!CG40</f>
        <v>3591.3741166300006</v>
      </c>
      <c r="CH40" s="172">
        <f>'T7'!CH40</f>
        <v>443.66616530599993</v>
      </c>
      <c r="CI40" s="172">
        <f>'T7'!CI40</f>
        <v>1165.4471051899998</v>
      </c>
      <c r="CJ40" s="172">
        <f>'T7'!CJ40</f>
        <v>1030.7910406370002</v>
      </c>
    </row>
    <row r="41" spans="1:88" s="22" customFormat="1" ht="12.75" x14ac:dyDescent="0.15">
      <c r="A41" s="69" t="s">
        <v>123</v>
      </c>
      <c r="B41" s="131">
        <f>'T7'!B41</f>
        <v>142.714055191</v>
      </c>
      <c r="C41" s="131">
        <f>'T7'!C41</f>
        <v>159.80099423999999</v>
      </c>
      <c r="D41" s="131">
        <f>'T7'!D41</f>
        <v>305.11676734800005</v>
      </c>
      <c r="E41" s="131">
        <f>'T7'!E41</f>
        <v>439.29814417699998</v>
      </c>
      <c r="F41" s="131">
        <f>'T7'!F41</f>
        <v>448.29262994300007</v>
      </c>
      <c r="G41" s="131">
        <f>'T7'!G41</f>
        <v>224.87370410999998</v>
      </c>
      <c r="H41" s="131">
        <f>'T7'!H41</f>
        <v>334.96585194199997</v>
      </c>
      <c r="I41" s="131">
        <f>'T7'!I41</f>
        <v>342.39007258699996</v>
      </c>
      <c r="J41" s="131">
        <f>'T7'!J41</f>
        <v>385.26012719399995</v>
      </c>
      <c r="K41" s="131">
        <f>'T7'!K41</f>
        <v>443.29134232700005</v>
      </c>
      <c r="L41" s="131">
        <f>'T7'!L41</f>
        <v>165.68898000799999</v>
      </c>
      <c r="M41" s="131"/>
      <c r="N41" s="135">
        <f>'T7'!N41</f>
        <v>17.213081104</v>
      </c>
      <c r="O41" s="171">
        <f>'T7'!O41</f>
        <v>6.0542346470000004</v>
      </c>
      <c r="P41" s="171">
        <f>'T7'!P41</f>
        <v>43.402845352000007</v>
      </c>
      <c r="Q41" s="171">
        <f>'T7'!Q41</f>
        <v>3.9687033219999996</v>
      </c>
      <c r="R41" s="171">
        <f>'T7'!R41</f>
        <v>16.283015556999999</v>
      </c>
      <c r="S41" s="171">
        <f>'T7'!S41</f>
        <v>-9.5014084999999984E-2</v>
      </c>
      <c r="T41" s="171">
        <f>'T7'!T41</f>
        <v>48.700286267999999</v>
      </c>
      <c r="U41" s="171">
        <f>'T7'!U41</f>
        <v>24.002670808999998</v>
      </c>
      <c r="V41" s="171">
        <f>'T7'!V41</f>
        <v>22.375139520000001</v>
      </c>
      <c r="W41" s="171">
        <f>'T7'!W41</f>
        <v>9.2145975499999988</v>
      </c>
      <c r="X41" s="171">
        <f>'T7'!X41</f>
        <v>13.015381998000001</v>
      </c>
      <c r="Y41" s="171">
        <f>'T7'!Y41</f>
        <v>244.157687901</v>
      </c>
      <c r="Z41" s="171">
        <f>'T7'!Z41</f>
        <v>1.924571799</v>
      </c>
      <c r="AA41" s="171">
        <f>'T7'!AA41</f>
        <v>33.415275584999996</v>
      </c>
      <c r="AB41" s="171">
        <f>'T7'!AB41</f>
        <v>41.348922731999998</v>
      </c>
      <c r="AC41" s="171">
        <f>'T7'!AC41</f>
        <v>6.870574467</v>
      </c>
      <c r="AD41" s="171">
        <f>'T7'!AD41</f>
        <v>11.162698716</v>
      </c>
      <c r="AE41" s="171">
        <f>'T7'!AE41</f>
        <v>3.2799771920000005</v>
      </c>
      <c r="AF41" s="171">
        <f>'T7'!AF41</f>
        <v>24.810576177999998</v>
      </c>
      <c r="AG41" s="171">
        <f>'T7'!AG41</f>
        <v>37.929049665999997</v>
      </c>
      <c r="AH41" s="171">
        <f>'T7'!AH41</f>
        <v>40.019744183999997</v>
      </c>
      <c r="AI41" s="171">
        <f>'T7'!AI41</f>
        <v>6.5329468899999998</v>
      </c>
      <c r="AJ41" s="171">
        <f>'T7'!AJ41</f>
        <v>11.670867909</v>
      </c>
      <c r="AK41" s="171">
        <f>'T7'!AK41</f>
        <v>5.9084987919999996</v>
      </c>
      <c r="AL41" s="171">
        <f>'T7'!AL41</f>
        <v>26.892570058</v>
      </c>
      <c r="AM41" s="171">
        <f>'T7'!AM41</f>
        <v>45.956540824000001</v>
      </c>
      <c r="AN41" s="171">
        <f>'T7'!AN41</f>
        <v>37.055871543999999</v>
      </c>
      <c r="AO41" s="171">
        <f>'T7'!AO41</f>
        <v>7.396365834</v>
      </c>
      <c r="AP41" s="171">
        <f>'T7'!AP41</f>
        <v>9.573509554000001</v>
      </c>
      <c r="AQ41" s="171">
        <f>'T7'!AQ41</f>
        <v>8.7102042609999994</v>
      </c>
      <c r="AR41" s="171">
        <f>'T7'!AR41</f>
        <v>39.915813610000001</v>
      </c>
      <c r="AS41" s="171">
        <f>'T7'!AS41</f>
        <v>60.984267953</v>
      </c>
      <c r="AT41" s="171">
        <f>'T7'!AT41</f>
        <v>49.035242808</v>
      </c>
      <c r="AU41" s="171">
        <f>'T7'!AU41</f>
        <v>11.301518191000001</v>
      </c>
      <c r="AV41" s="171">
        <f>'T7'!AV41</f>
        <v>13.282635650000001</v>
      </c>
      <c r="AW41" s="171">
        <f>'T7'!AW41</f>
        <v>24.861311655000002</v>
      </c>
      <c r="AX41" s="171">
        <f>'T7'!AX41</f>
        <v>12.824373624</v>
      </c>
      <c r="AY41" s="171">
        <f>'T7'!AY41</f>
        <v>58.828000924999998</v>
      </c>
      <c r="AZ41" s="171">
        <f>'T7'!AZ41</f>
        <v>46.735885459999999</v>
      </c>
      <c r="BA41" s="171">
        <f>'T7'!BA41</f>
        <v>10.602556349</v>
      </c>
      <c r="BB41" s="171">
        <f>'T7'!BB41</f>
        <v>16.298444415999999</v>
      </c>
      <c r="BC41" s="171">
        <f>'T7'!BC41</f>
        <v>21.045538661999998</v>
      </c>
      <c r="BD41" s="171">
        <f>'T7'!BD41</f>
        <v>14.009604098000001</v>
      </c>
      <c r="BE41" s="171">
        <f>'T7'!BE41</f>
        <v>107.58521781</v>
      </c>
      <c r="BF41" s="171">
        <f>'T7'!BF41</f>
        <v>10.969535824999999</v>
      </c>
      <c r="BG41" s="171">
        <f>'T7'!BG41</f>
        <v>9.3897351939999982</v>
      </c>
      <c r="BH41" s="171">
        <f>'T7'!BH41</f>
        <v>22.632438526999998</v>
      </c>
      <c r="BI41" s="171">
        <f>'T7'!BI41</f>
        <v>11.468741697</v>
      </c>
      <c r="BJ41" s="171">
        <f>'T7'!BJ41</f>
        <v>26.400497121000001</v>
      </c>
      <c r="BK41" s="171">
        <f>'T7'!BK41</f>
        <v>57.807712941999995</v>
      </c>
      <c r="BL41" s="171">
        <f>'T7'!BL41</f>
        <v>67.071447163999991</v>
      </c>
      <c r="BM41" s="171">
        <f>'T7'!BM41</f>
        <v>16.485679927999996</v>
      </c>
      <c r="BN41" s="171">
        <f>'T7'!BN41</f>
        <v>14.672197324000001</v>
      </c>
      <c r="BO41" s="171">
        <f>'T7'!BO41</f>
        <v>12.455727448000001</v>
      </c>
      <c r="BP41" s="171">
        <f>'T7'!BP41</f>
        <v>27.52786197</v>
      </c>
      <c r="BQ41" s="171">
        <f>'T7'!BQ41</f>
        <v>88.478554762000016</v>
      </c>
      <c r="BR41" s="171">
        <f>'T7'!BR41</f>
        <v>42.877583041999998</v>
      </c>
      <c r="BS41" s="171">
        <f>'T7'!BS41</f>
        <v>10.464849502000002</v>
      </c>
      <c r="BT41" s="171">
        <f>'T7'!BT41</f>
        <v>12.872286153000001</v>
      </c>
      <c r="BU41" s="171">
        <f>'T7'!BU41</f>
        <v>8.1457298379999994</v>
      </c>
      <c r="BV41" s="172">
        <f>'T7'!BV41</f>
        <v>62.608188867999999</v>
      </c>
      <c r="BW41" s="172">
        <f>'T7'!BW41</f>
        <v>55.376281563999996</v>
      </c>
      <c r="BX41" s="172">
        <f>'T7'!BX41</f>
        <v>43.085695801</v>
      </c>
      <c r="BY41" s="172">
        <f>'T7'!BY41</f>
        <v>10.320040090000001</v>
      </c>
      <c r="BZ41" s="172">
        <f>'T7'!BZ41</f>
        <v>23.183935721000001</v>
      </c>
      <c r="CA41" s="172">
        <f>'T7'!CA41</f>
        <v>7.1690224599999999</v>
      </c>
      <c r="CB41" s="172">
        <f>'T7'!CB41</f>
        <v>74.438243967999995</v>
      </c>
      <c r="CC41" s="172">
        <f>'T7'!CC41</f>
        <v>72.012494539000002</v>
      </c>
      <c r="CD41" s="172">
        <f>'T7'!CD41</f>
        <v>27.661860307999998</v>
      </c>
      <c r="CE41" s="172">
        <f>'T7'!CE41</f>
        <v>19.699973633000003</v>
      </c>
      <c r="CF41" s="172">
        <f>'T7'!CF41</f>
        <v>15.150069355999999</v>
      </c>
      <c r="CG41" s="172">
        <f>'T7'!CG41</f>
        <v>32.585536019000003</v>
      </c>
      <c r="CH41" s="172">
        <f>'T7'!CH41</f>
        <v>6.5676206160000001</v>
      </c>
      <c r="CI41" s="172">
        <f>'T7'!CI41</f>
        <v>115.41354257799999</v>
      </c>
      <c r="CJ41" s="172">
        <f>'T7'!CJ41</f>
        <v>43.707816813999997</v>
      </c>
    </row>
    <row r="42" spans="1:88" s="22" customFormat="1" ht="13.5" x14ac:dyDescent="0.15">
      <c r="A42" s="68" t="s">
        <v>124</v>
      </c>
      <c r="B42" s="131">
        <f>'T7'!B42</f>
        <v>4744.2316806311383</v>
      </c>
      <c r="C42" s="131">
        <f>'T7'!C42</f>
        <v>4746.3699610259137</v>
      </c>
      <c r="D42" s="131">
        <f>'T7'!D42</f>
        <v>5229.7027482024059</v>
      </c>
      <c r="E42" s="131">
        <f>'T7'!E42</f>
        <v>5565.8767260669993</v>
      </c>
      <c r="F42" s="131">
        <f>'T7'!F42</f>
        <v>5551.7113594276634</v>
      </c>
      <c r="G42" s="131">
        <f>'T7'!G42</f>
        <v>5244.7840376155254</v>
      </c>
      <c r="H42" s="131">
        <f>'T7'!H42</f>
        <v>5619.8986670549657</v>
      </c>
      <c r="I42" s="131">
        <f>'T7'!I42</f>
        <v>6342.4779630433786</v>
      </c>
      <c r="J42" s="131">
        <f>'T7'!J42</f>
        <v>5730.144792682644</v>
      </c>
      <c r="K42" s="131">
        <f>'T7'!K42</f>
        <v>7517.9913968869732</v>
      </c>
      <c r="L42" s="131">
        <f>'T7'!L42</f>
        <v>1222.8470334447702</v>
      </c>
      <c r="M42" s="131"/>
      <c r="N42" s="135">
        <f>'T7'!N42</f>
        <v>197.52836754360592</v>
      </c>
      <c r="O42" s="171">
        <f>'T7'!O42</f>
        <v>331.563626689356</v>
      </c>
      <c r="P42" s="171">
        <f>'T7'!P42</f>
        <v>481.55067681047603</v>
      </c>
      <c r="Q42" s="171">
        <f>'T7'!Q42</f>
        <v>432.66240037315595</v>
      </c>
      <c r="R42" s="171">
        <f>'T7'!R42</f>
        <v>418.90609481403595</v>
      </c>
      <c r="S42" s="171">
        <f>'T7'!S42</f>
        <v>633.14705360999596</v>
      </c>
      <c r="T42" s="171">
        <f>'T7'!T42</f>
        <v>601.08477734871497</v>
      </c>
      <c r="U42" s="171">
        <f>'T7'!U42</f>
        <v>428.94925820344099</v>
      </c>
      <c r="V42" s="171">
        <f>'T7'!V42</f>
        <v>469.367401621787</v>
      </c>
      <c r="W42" s="171">
        <f>'T7'!W42</f>
        <v>353.90182242650405</v>
      </c>
      <c r="X42" s="171">
        <f>'T7'!X42</f>
        <v>302.42411675192892</v>
      </c>
      <c r="Y42" s="171">
        <f>'T7'!Y42</f>
        <v>900.62576323466203</v>
      </c>
      <c r="Z42" s="171">
        <f>'T7'!Z42</f>
        <v>252.49157863972601</v>
      </c>
      <c r="AA42" s="171">
        <f>'T7'!AA42</f>
        <v>283.17216239137792</v>
      </c>
      <c r="AB42" s="171">
        <f>'T7'!AB42</f>
        <v>331.22402133423935</v>
      </c>
      <c r="AC42" s="171">
        <f>'T7'!AC42</f>
        <v>208.49486514909267</v>
      </c>
      <c r="AD42" s="171">
        <f>'T7'!AD42</f>
        <v>233.09395673981268</v>
      </c>
      <c r="AE42" s="171">
        <f>'T7'!AE42</f>
        <v>551.53316209185664</v>
      </c>
      <c r="AF42" s="171">
        <f>'T7'!AF42</f>
        <v>259.56190616001561</v>
      </c>
      <c r="AG42" s="171">
        <f>'T7'!AG42</f>
        <v>524.25841846981507</v>
      </c>
      <c r="AH42" s="171">
        <f>'T7'!AH42</f>
        <v>423.32513237251328</v>
      </c>
      <c r="AI42" s="171">
        <f>'T7'!AI42</f>
        <v>236.73635802564135</v>
      </c>
      <c r="AJ42" s="171">
        <f>'T7'!AJ42</f>
        <v>706.96727749612205</v>
      </c>
      <c r="AK42" s="171">
        <f>'T7'!AK42</f>
        <v>1233.9251987453126</v>
      </c>
      <c r="AL42" s="171">
        <f>'T7'!AL42</f>
        <v>212.88393250283244</v>
      </c>
      <c r="AM42" s="171">
        <f>'T7'!AM42</f>
        <v>388.7201243024615</v>
      </c>
      <c r="AN42" s="171">
        <f>'T7'!AN42</f>
        <v>366.88391647507552</v>
      </c>
      <c r="AO42" s="171">
        <f>'T7'!AO42</f>
        <v>409.97526250256749</v>
      </c>
      <c r="AP42" s="171">
        <f>'T7'!AP42</f>
        <v>294.16915058098249</v>
      </c>
      <c r="AQ42" s="171">
        <f>'T7'!AQ42</f>
        <v>699.85285301338945</v>
      </c>
      <c r="AR42" s="171">
        <f>'T7'!AR42</f>
        <v>431.21176303252048</v>
      </c>
      <c r="AS42" s="171">
        <f>'T7'!AS42</f>
        <v>363.49336769502952</v>
      </c>
      <c r="AT42" s="171">
        <f>'T7'!AT42</f>
        <v>644.76348211206744</v>
      </c>
      <c r="AU42" s="171">
        <f>'T7'!AU42</f>
        <v>420.53930979250754</v>
      </c>
      <c r="AV42" s="171">
        <f>'T7'!AV42</f>
        <v>385.92566576820752</v>
      </c>
      <c r="AW42" s="171">
        <f>'T7'!AW42</f>
        <v>1001.4798392773245</v>
      </c>
      <c r="AX42" s="171">
        <f>'T7'!AX42</f>
        <v>259.61843425609499</v>
      </c>
      <c r="AY42" s="171">
        <f>'T7'!AY42</f>
        <v>343.08420250413263</v>
      </c>
      <c r="AZ42" s="171">
        <f>'T7'!AZ42</f>
        <v>562.66865878038993</v>
      </c>
      <c r="BA42" s="171">
        <f>'T7'!BA42</f>
        <v>349.61380046338672</v>
      </c>
      <c r="BB42" s="171">
        <f>'T7'!BB42</f>
        <v>441.7197597823673</v>
      </c>
      <c r="BC42" s="171">
        <f>'T7'!BC42</f>
        <v>565.10033834452383</v>
      </c>
      <c r="BD42" s="171">
        <f>'T7'!BD42</f>
        <v>558.91804601748572</v>
      </c>
      <c r="BE42" s="171">
        <f>'T7'!BE42</f>
        <v>344.90985836307988</v>
      </c>
      <c r="BF42" s="171">
        <f>'T7'!BF42</f>
        <v>693.92818320255788</v>
      </c>
      <c r="BG42" s="171">
        <f>'T7'!BG42</f>
        <v>405.10421499547647</v>
      </c>
      <c r="BH42" s="171">
        <f>'T7'!BH42</f>
        <v>584.94395740480491</v>
      </c>
      <c r="BI42" s="171">
        <f>'T7'!BI42</f>
        <v>1232.8685089290786</v>
      </c>
      <c r="BJ42" s="171">
        <f>'T7'!BJ42</f>
        <v>161.89556289937499</v>
      </c>
      <c r="BK42" s="171">
        <f>'T7'!BK42</f>
        <v>176.38492127489002</v>
      </c>
      <c r="BL42" s="171">
        <f>'T7'!BL42</f>
        <v>474.64626989430002</v>
      </c>
      <c r="BM42" s="171">
        <f>'T7'!BM42</f>
        <v>560.27770794256799</v>
      </c>
      <c r="BN42" s="171">
        <f>'T7'!BN42</f>
        <v>402.424372771425</v>
      </c>
      <c r="BO42" s="171">
        <f>'T7'!BO42</f>
        <v>555.05488768795999</v>
      </c>
      <c r="BP42" s="171">
        <f>'T7'!BP42</f>
        <v>747.67276580468092</v>
      </c>
      <c r="BQ42" s="171">
        <f>'T7'!BQ42</f>
        <v>679.80637990018795</v>
      </c>
      <c r="BR42" s="171">
        <f>'T7'!BR42</f>
        <v>550.78850894272796</v>
      </c>
      <c r="BS42" s="171">
        <f>'T7'!BS42</f>
        <v>357.90912107146005</v>
      </c>
      <c r="BT42" s="171">
        <f>'T7'!BT42</f>
        <v>451.24583369346692</v>
      </c>
      <c r="BU42" s="171">
        <f>'T7'!BU42</f>
        <v>612.03846079960215</v>
      </c>
      <c r="BV42" s="172">
        <f>'T7'!BV42</f>
        <v>268.11450131772068</v>
      </c>
      <c r="BW42" s="172">
        <f>'T7'!BW42</f>
        <v>147.75735265122066</v>
      </c>
      <c r="BX42" s="172">
        <f>'T7'!BX42</f>
        <v>609.14386189035167</v>
      </c>
      <c r="BY42" s="172">
        <f>'T7'!BY42</f>
        <v>410.70828775321667</v>
      </c>
      <c r="BZ42" s="172">
        <f>'T7'!BZ42</f>
        <v>439.49621196327666</v>
      </c>
      <c r="CA42" s="172">
        <f>'T7'!CA42</f>
        <v>542.50506647323073</v>
      </c>
      <c r="CB42" s="172">
        <f>'T7'!CB42</f>
        <v>680.23406269395866</v>
      </c>
      <c r="CC42" s="172">
        <f>'T7'!CC42</f>
        <v>415.56397241398668</v>
      </c>
      <c r="CD42" s="172">
        <f>'T7'!CD42</f>
        <v>262.62666677580671</v>
      </c>
      <c r="CE42" s="172">
        <f>'T7'!CE42</f>
        <v>764.04759066530664</v>
      </c>
      <c r="CF42" s="172">
        <f>'T7'!CF42</f>
        <v>745.7117220652317</v>
      </c>
      <c r="CG42" s="172">
        <f>'T7'!CG42</f>
        <v>2232.0821002236667</v>
      </c>
      <c r="CH42" s="172">
        <f>'T7'!CH42</f>
        <v>250.22800165618671</v>
      </c>
      <c r="CI42" s="172">
        <f>'T7'!CI42</f>
        <v>382.17535085560667</v>
      </c>
      <c r="CJ42" s="172">
        <f>'T7'!CJ42</f>
        <v>590.44368093297669</v>
      </c>
    </row>
    <row r="43" spans="1:88" ht="12.75" x14ac:dyDescent="0.2">
      <c r="A43" s="75" t="s">
        <v>125</v>
      </c>
      <c r="B43" s="139">
        <f>'T7'!B43</f>
        <v>1323.8031290150002</v>
      </c>
      <c r="C43" s="139">
        <f>'T7'!C43</f>
        <v>1343.6781397179998</v>
      </c>
      <c r="D43" s="139">
        <f>'T7'!D43</f>
        <v>1207.0682186509998</v>
      </c>
      <c r="E43" s="139">
        <f>'T7'!E43</f>
        <v>1259.792781074</v>
      </c>
      <c r="F43" s="139">
        <f>'T7'!F43</f>
        <v>1311.2314972789998</v>
      </c>
      <c r="G43" s="139">
        <f>'T7'!G43</f>
        <v>1542.8687516509999</v>
      </c>
      <c r="H43" s="139">
        <f>'T7'!H43</f>
        <v>1756.8595843940002</v>
      </c>
      <c r="I43" s="139">
        <f>'T7'!I43</f>
        <v>1944.3842587919999</v>
      </c>
      <c r="J43" s="139">
        <f>'T7'!J43</f>
        <v>2741.6590578879996</v>
      </c>
      <c r="K43" s="139">
        <f>'T7'!K43</f>
        <v>3515.0503659290002</v>
      </c>
      <c r="L43" s="139">
        <f>'T7'!L43</f>
        <v>522.48632735799993</v>
      </c>
      <c r="M43" s="139"/>
      <c r="N43" s="140">
        <f>'T7'!N43</f>
        <v>0</v>
      </c>
      <c r="O43" s="172">
        <f>'T7'!O43</f>
        <v>40.633652574000003</v>
      </c>
      <c r="P43" s="172">
        <f>'T7'!P43</f>
        <v>83.047171078000005</v>
      </c>
      <c r="Q43" s="172">
        <f>'T7'!Q43</f>
        <v>91.144000759999983</v>
      </c>
      <c r="R43" s="172">
        <f>'T7'!R43</f>
        <v>84.297550020000003</v>
      </c>
      <c r="S43" s="172">
        <f>'T7'!S43</f>
        <v>74.424810355000005</v>
      </c>
      <c r="T43" s="172">
        <f>'T7'!T43</f>
        <v>144.82551908900001</v>
      </c>
      <c r="U43" s="172">
        <f>'T7'!U43</f>
        <v>109.42791872000001</v>
      </c>
      <c r="V43" s="172">
        <f>'T7'!V43</f>
        <v>93.374784551999994</v>
      </c>
      <c r="W43" s="172">
        <f>'T7'!W43</f>
        <v>85.355255665999991</v>
      </c>
      <c r="X43" s="172">
        <f>'T7'!X43</f>
        <v>82.617021739999984</v>
      </c>
      <c r="Y43" s="172">
        <f>'T7'!Y43</f>
        <v>422.08381272499997</v>
      </c>
      <c r="Z43" s="172">
        <f>'T7'!Z43</f>
        <v>63.504822348999994</v>
      </c>
      <c r="AA43" s="172">
        <f>'T7'!AA43</f>
        <v>99.731536737999988</v>
      </c>
      <c r="AB43" s="172">
        <f>'T7'!AB43</f>
        <v>43.808934645999997</v>
      </c>
      <c r="AC43" s="172">
        <f>'T7'!AC43</f>
        <v>47.500408397000008</v>
      </c>
      <c r="AD43" s="172">
        <f>'T7'!AD43</f>
        <v>51.344722984999997</v>
      </c>
      <c r="AE43" s="172">
        <f>'T7'!AE43</f>
        <v>131.95165959600001</v>
      </c>
      <c r="AF43" s="172">
        <f>'T7'!AF43</f>
        <v>92.962635134999999</v>
      </c>
      <c r="AG43" s="172">
        <f>'T7'!AG43</f>
        <v>142.31412271899998</v>
      </c>
      <c r="AH43" s="172">
        <f>'T7'!AH43</f>
        <v>100.12055523799999</v>
      </c>
      <c r="AI43" s="172">
        <f>'T7'!AI43</f>
        <v>112.843159634</v>
      </c>
      <c r="AJ43" s="172">
        <f>'T7'!AJ43</f>
        <v>189.67186874000001</v>
      </c>
      <c r="AK43" s="172">
        <f>'T7'!AK43</f>
        <v>467.114325474</v>
      </c>
      <c r="AL43" s="172">
        <f>'T7'!AL43</f>
        <v>14.980499999999999</v>
      </c>
      <c r="AM43" s="172">
        <f>'T7'!AM43</f>
        <v>151.67363452399999</v>
      </c>
      <c r="AN43" s="172">
        <f>'T7'!AN43</f>
        <v>70.535370948999983</v>
      </c>
      <c r="AO43" s="172">
        <f>'T7'!AO43</f>
        <v>120.00423800700001</v>
      </c>
      <c r="AP43" s="172">
        <f>'T7'!AP43</f>
        <v>67.138273459999994</v>
      </c>
      <c r="AQ43" s="172">
        <f>'T7'!AQ43</f>
        <v>68.430194168999989</v>
      </c>
      <c r="AR43" s="172">
        <f>'T7'!AR43</f>
        <v>185.22413688499998</v>
      </c>
      <c r="AS43" s="172">
        <f>'T7'!AS43</f>
        <v>140.68208494300001</v>
      </c>
      <c r="AT43" s="172">
        <f>'T7'!AT43</f>
        <v>188.14017512900003</v>
      </c>
      <c r="AU43" s="172">
        <f>'T7'!AU43</f>
        <v>157.08835033100004</v>
      </c>
      <c r="AV43" s="172">
        <f>'T7'!AV43</f>
        <v>90.703529521000007</v>
      </c>
      <c r="AW43" s="172">
        <f>'T7'!AW43</f>
        <v>502.25909647599997</v>
      </c>
      <c r="AX43" s="172">
        <f>'T7'!AX43</f>
        <v>27.312870986</v>
      </c>
      <c r="AY43" s="172">
        <f>'T7'!AY43</f>
        <v>30.108932436</v>
      </c>
      <c r="AZ43" s="172">
        <f>'T7'!AZ43</f>
        <v>126.69127957299999</v>
      </c>
      <c r="BA43" s="172">
        <f>'T7'!BA43</f>
        <v>112.065202837</v>
      </c>
      <c r="BB43" s="172">
        <f>'T7'!BB43</f>
        <v>47.509113798000001</v>
      </c>
      <c r="BC43" s="172">
        <f>'T7'!BC43</f>
        <v>109.80630403999999</v>
      </c>
      <c r="BD43" s="172">
        <f>'T7'!BD43</f>
        <v>130.31629816999998</v>
      </c>
      <c r="BE43" s="172">
        <f>'T7'!BE43</f>
        <v>96.483519006999998</v>
      </c>
      <c r="BF43" s="172">
        <f>'T7'!BF43</f>
        <v>201.848012095</v>
      </c>
      <c r="BG43" s="172">
        <f>'T7'!BG43</f>
        <v>148.70245218799997</v>
      </c>
      <c r="BH43" s="172">
        <f>'T7'!BH43</f>
        <v>244.802266793</v>
      </c>
      <c r="BI43" s="172">
        <f>'T7'!BI43</f>
        <v>668.73800686900006</v>
      </c>
      <c r="BJ43" s="172">
        <f>'T7'!BJ43</f>
        <v>0</v>
      </c>
      <c r="BK43" s="172">
        <f>'T7'!BK43</f>
        <v>73.807429892999991</v>
      </c>
      <c r="BL43" s="172">
        <f>'T7'!BL43</f>
        <v>168.527325373</v>
      </c>
      <c r="BM43" s="172">
        <f>'T7'!BM43</f>
        <v>168.05315324899999</v>
      </c>
      <c r="BN43" s="172">
        <f>'T7'!BN43</f>
        <v>171.84467114200001</v>
      </c>
      <c r="BO43" s="172">
        <f>'T7'!BO43</f>
        <v>144.41466663</v>
      </c>
      <c r="BP43" s="172">
        <f>'T7'!BP43</f>
        <v>575.88620587599996</v>
      </c>
      <c r="BQ43" s="172">
        <f>'T7'!BQ43</f>
        <v>547.11652127699995</v>
      </c>
      <c r="BR43" s="172">
        <f>'T7'!BR43</f>
        <v>189.88641301100003</v>
      </c>
      <c r="BS43" s="172">
        <f>'T7'!BS43</f>
        <v>154.16713109200001</v>
      </c>
      <c r="BT43" s="172">
        <f>'T7'!BT43</f>
        <v>267.55207773799992</v>
      </c>
      <c r="BU43" s="172">
        <f>'T7'!BU43</f>
        <v>280.40346260700005</v>
      </c>
      <c r="BV43" s="172">
        <f>'T7'!BV43</f>
        <v>0</v>
      </c>
      <c r="BW43" s="172">
        <f>'T7'!BW43</f>
        <v>55.133789935000003</v>
      </c>
      <c r="BX43" s="172">
        <f>'T7'!BX43</f>
        <v>126.64990521300001</v>
      </c>
      <c r="BY43" s="172">
        <f>'T7'!BY43</f>
        <v>122.542724584</v>
      </c>
      <c r="BZ43" s="172">
        <f>'T7'!BZ43</f>
        <v>127.91689261799999</v>
      </c>
      <c r="CA43" s="172">
        <f>'T7'!CA43</f>
        <v>159.11900576799999</v>
      </c>
      <c r="CB43" s="172">
        <f>'T7'!CB43</f>
        <v>217.68329789499998</v>
      </c>
      <c r="CC43" s="172">
        <f>'T7'!CC43</f>
        <v>135.09069654500001</v>
      </c>
      <c r="CD43" s="172">
        <f>'T7'!CD43</f>
        <v>96.40852940100001</v>
      </c>
      <c r="CE43" s="172">
        <f>'T7'!CE43</f>
        <v>587.53997301699997</v>
      </c>
      <c r="CF43" s="172">
        <f>'T7'!CF43</f>
        <v>581.33824459200002</v>
      </c>
      <c r="CG43" s="172">
        <f>'T7'!CG43</f>
        <v>1305.6273063610001</v>
      </c>
      <c r="CH43" s="172">
        <f>'T7'!CH43</f>
        <v>30.815029407999997</v>
      </c>
      <c r="CI43" s="172">
        <f>'T7'!CI43</f>
        <v>164.94735707699999</v>
      </c>
      <c r="CJ43" s="172">
        <f>'T7'!CJ43</f>
        <v>326.723940873</v>
      </c>
    </row>
    <row r="44" spans="1:88" ht="12.75" x14ac:dyDescent="0.2">
      <c r="A44" s="73" t="s">
        <v>126</v>
      </c>
      <c r="B44" s="139">
        <f>'T7'!B44</f>
        <v>0</v>
      </c>
      <c r="C44" s="139">
        <f>'T7'!C44</f>
        <v>1121.6586215969999</v>
      </c>
      <c r="D44" s="139">
        <f>'T7'!D44</f>
        <v>1088.947750412</v>
      </c>
      <c r="E44" s="139">
        <f>'T7'!E44</f>
        <v>979.11806276100003</v>
      </c>
      <c r="F44" s="139">
        <f>'T7'!F44</f>
        <v>1294.4633051589999</v>
      </c>
      <c r="G44" s="139">
        <f>'T7'!G44</f>
        <v>1401.092519219</v>
      </c>
      <c r="H44" s="139">
        <f>'T7'!H44</f>
        <v>1469.9241721680003</v>
      </c>
      <c r="I44" s="139">
        <f>'T7'!I44</f>
        <v>1626.8166365809998</v>
      </c>
      <c r="J44" s="139">
        <f>'T7'!J44</f>
        <v>2529.2510666399999</v>
      </c>
      <c r="K44" s="139">
        <f>'T7'!K44</f>
        <v>3066.4658015169998</v>
      </c>
      <c r="L44" s="139">
        <f>'T7'!L44</f>
        <v>522.48632735799993</v>
      </c>
      <c r="M44" s="139"/>
      <c r="N44" s="140">
        <f>'T7'!N44</f>
        <v>0</v>
      </c>
      <c r="O44" s="172">
        <f>'T7'!O44</f>
        <v>40.633652574000003</v>
      </c>
      <c r="P44" s="172">
        <f>'T7'!P44</f>
        <v>83.047171078000005</v>
      </c>
      <c r="Q44" s="172">
        <f>'T7'!Q44</f>
        <v>91.144000759999983</v>
      </c>
      <c r="R44" s="172">
        <f>'T7'!R44</f>
        <v>84.297550020000003</v>
      </c>
      <c r="S44" s="172">
        <f>'T7'!S44</f>
        <v>65.790436755000002</v>
      </c>
      <c r="T44" s="172">
        <f>'T7'!T44</f>
        <v>144.82551908900001</v>
      </c>
      <c r="U44" s="172">
        <f>'T7'!U44</f>
        <v>109.42791872000001</v>
      </c>
      <c r="V44" s="172">
        <f>'T7'!V44</f>
        <v>93.374784551999994</v>
      </c>
      <c r="W44" s="172">
        <f>'T7'!W44</f>
        <v>85.355255665999991</v>
      </c>
      <c r="X44" s="172">
        <f>'T7'!X44</f>
        <v>82.617021739999984</v>
      </c>
      <c r="Y44" s="172">
        <f>'T7'!Y44</f>
        <v>413.949994205</v>
      </c>
      <c r="Z44" s="172">
        <f>'T7'!Z44</f>
        <v>63.504822348999994</v>
      </c>
      <c r="AA44" s="172">
        <f>'T7'!AA44</f>
        <v>99.731536737999988</v>
      </c>
      <c r="AB44" s="172">
        <f>'T7'!AB44</f>
        <v>43.808934645999997</v>
      </c>
      <c r="AC44" s="172">
        <f>'T7'!AC44</f>
        <v>47.480884397000011</v>
      </c>
      <c r="AD44" s="172">
        <f>'T7'!AD44</f>
        <v>51.344722984999997</v>
      </c>
      <c r="AE44" s="172">
        <f>'T7'!AE44</f>
        <v>119.33114604300002</v>
      </c>
      <c r="AF44" s="172">
        <f>'T7'!AF44</f>
        <v>42.722122675000001</v>
      </c>
      <c r="AG44" s="172">
        <f>'T7'!AG44</f>
        <v>85.79688131399999</v>
      </c>
      <c r="AH44" s="172">
        <f>'T7'!AH44</f>
        <v>100.12055523799999</v>
      </c>
      <c r="AI44" s="172">
        <f>'T7'!AI44</f>
        <v>112.843159634</v>
      </c>
      <c r="AJ44" s="172">
        <f>'T7'!AJ44</f>
        <v>167.293427726</v>
      </c>
      <c r="AK44" s="172">
        <f>'T7'!AK44</f>
        <v>467.114325474</v>
      </c>
      <c r="AL44" s="172">
        <f>'T7'!AL44</f>
        <v>14.980499999999999</v>
      </c>
      <c r="AM44" s="172">
        <f>'T7'!AM44</f>
        <v>151.67363452399999</v>
      </c>
      <c r="AN44" s="172">
        <f>'T7'!AN44</f>
        <v>70.535370948999983</v>
      </c>
      <c r="AO44" s="172">
        <f>'T7'!AO44</f>
        <v>120.00423800700001</v>
      </c>
      <c r="AP44" s="172">
        <f>'T7'!AP44</f>
        <v>67.138273459999994</v>
      </c>
      <c r="AQ44" s="172">
        <f>'T7'!AQ44</f>
        <v>68.430194168999989</v>
      </c>
      <c r="AR44" s="172">
        <f>'T7'!AR44</f>
        <v>185.22413688499998</v>
      </c>
      <c r="AS44" s="172">
        <f>'T7'!AS44</f>
        <v>140.68208494300001</v>
      </c>
      <c r="AT44" s="172">
        <f>'T7'!AT44</f>
        <v>188.14017512900003</v>
      </c>
      <c r="AU44" s="172">
        <f>'T7'!AU44</f>
        <v>157.08835033100004</v>
      </c>
      <c r="AV44" s="172">
        <f>'T7'!AV44</f>
        <v>90.703529521000007</v>
      </c>
      <c r="AW44" s="172">
        <f>'T7'!AW44</f>
        <v>215.32368424999999</v>
      </c>
      <c r="AX44" s="172">
        <f>'T7'!AX44</f>
        <v>27.312870986</v>
      </c>
      <c r="AY44" s="172">
        <f>'T7'!AY44</f>
        <v>30.108932436</v>
      </c>
      <c r="AZ44" s="172">
        <f>'T7'!AZ44</f>
        <v>126.69127957299999</v>
      </c>
      <c r="BA44" s="172">
        <f>'T7'!BA44</f>
        <v>-42.656998703000014</v>
      </c>
      <c r="BB44" s="172">
        <f>'T7'!BB44</f>
        <v>-41.370886201999994</v>
      </c>
      <c r="BC44" s="172">
        <f>'T7'!BC44</f>
        <v>81.335648671999991</v>
      </c>
      <c r="BD44" s="172">
        <f>'T7'!BD44</f>
        <v>86.412697703999982</v>
      </c>
      <c r="BE44" s="172">
        <f>'T7'!BE44</f>
        <v>94.892354170000004</v>
      </c>
      <c r="BF44" s="172">
        <f>'T7'!BF44</f>
        <v>201.848012095</v>
      </c>
      <c r="BG44" s="172">
        <f>'T7'!BG44</f>
        <v>148.70245218799997</v>
      </c>
      <c r="BH44" s="172">
        <f>'T7'!BH44</f>
        <v>244.802266793</v>
      </c>
      <c r="BI44" s="172">
        <f>'T7'!BI44</f>
        <v>668.73800686900006</v>
      </c>
      <c r="BJ44" s="172">
        <f>'T7'!BJ44</f>
        <v>-13.265424293000001</v>
      </c>
      <c r="BK44" s="172">
        <f>'T7'!BK44</f>
        <v>73.807429892999991</v>
      </c>
      <c r="BL44" s="172">
        <f>'T7'!BL44</f>
        <v>159.561005373</v>
      </c>
      <c r="BM44" s="172">
        <f>'T7'!BM44</f>
        <v>145.179803249</v>
      </c>
      <c r="BN44" s="172">
        <f>'T7'!BN44</f>
        <v>70.347531142000008</v>
      </c>
      <c r="BO44" s="172">
        <f>'T7'!BO44</f>
        <v>130.283045265</v>
      </c>
      <c r="BP44" s="172">
        <f>'T7'!BP44</f>
        <v>575.88620587599996</v>
      </c>
      <c r="BQ44" s="172">
        <f>'T7'!BQ44</f>
        <v>547.11652127699995</v>
      </c>
      <c r="BR44" s="172">
        <f>'T7'!BR44</f>
        <v>138.21227742100001</v>
      </c>
      <c r="BS44" s="172">
        <f>'T7'!BS44</f>
        <v>154.16713109200001</v>
      </c>
      <c r="BT44" s="172">
        <f>'T7'!BT44</f>
        <v>267.55207773799992</v>
      </c>
      <c r="BU44" s="172">
        <f>'T7'!BU44</f>
        <v>280.40346260700005</v>
      </c>
      <c r="BV44" s="172">
        <f>'T7'!BV44</f>
        <v>0</v>
      </c>
      <c r="BW44" s="172">
        <f>'T7'!BW44</f>
        <v>55.133789935000003</v>
      </c>
      <c r="BX44" s="172">
        <f>'T7'!BX44</f>
        <v>126.64990521300001</v>
      </c>
      <c r="BY44" s="172">
        <f>'T7'!BY44</f>
        <v>122.542724584</v>
      </c>
      <c r="BZ44" s="172">
        <f>'T7'!BZ44</f>
        <v>127.91689261799999</v>
      </c>
      <c r="CA44" s="172">
        <f>'T7'!CA44</f>
        <v>138.65179974399999</v>
      </c>
      <c r="CB44" s="172">
        <f>'T7'!CB44</f>
        <v>148.21289215499996</v>
      </c>
      <c r="CC44" s="172">
        <f>'T7'!CC44</f>
        <v>128.15172154500002</v>
      </c>
      <c r="CD44" s="172">
        <f>'T7'!CD44</f>
        <v>67.350351753000012</v>
      </c>
      <c r="CE44" s="172">
        <f>'T7'!CE44</f>
        <v>587.53997301699997</v>
      </c>
      <c r="CF44" s="172">
        <f>'T7'!CF44</f>
        <v>454.978744592</v>
      </c>
      <c r="CG44" s="172">
        <f>'T7'!CG44</f>
        <v>1109.337006361</v>
      </c>
      <c r="CH44" s="172">
        <f>'T7'!CH44</f>
        <v>30.815029407999997</v>
      </c>
      <c r="CI44" s="172">
        <f>'T7'!CI44</f>
        <v>164.94735707699999</v>
      </c>
      <c r="CJ44" s="172">
        <f>'T7'!CJ44</f>
        <v>326.723940873</v>
      </c>
    </row>
    <row r="45" spans="1:88" ht="12.75" x14ac:dyDescent="0.2">
      <c r="A45" s="73" t="s">
        <v>127</v>
      </c>
      <c r="B45" s="139">
        <f>'T7'!B45</f>
        <v>0</v>
      </c>
      <c r="C45" s="139">
        <f>'T7'!C45</f>
        <v>222.01951812099998</v>
      </c>
      <c r="D45" s="139">
        <f>'T7'!D45</f>
        <v>118.12046823899999</v>
      </c>
      <c r="E45" s="139">
        <f>'T7'!E45</f>
        <v>280.67471831299997</v>
      </c>
      <c r="F45" s="139">
        <f>'T7'!F45</f>
        <v>16.768192120000002</v>
      </c>
      <c r="G45" s="139">
        <f>'T7'!G45</f>
        <v>141.776232432</v>
      </c>
      <c r="H45" s="139">
        <f>'T7'!H45</f>
        <v>286.93541222599998</v>
      </c>
      <c r="I45" s="139">
        <f>'T7'!I45</f>
        <v>317.56762221100001</v>
      </c>
      <c r="J45" s="139">
        <f>'T7'!J45</f>
        <v>212.40799124799997</v>
      </c>
      <c r="K45" s="139">
        <f>'T7'!K45</f>
        <v>448.58456441199996</v>
      </c>
      <c r="L45" s="139">
        <f>'T7'!L45</f>
        <v>0</v>
      </c>
      <c r="M45" s="139"/>
      <c r="N45" s="140">
        <f>'T7'!N45</f>
        <v>0</v>
      </c>
      <c r="O45" s="172">
        <f>'T7'!O45</f>
        <v>0</v>
      </c>
      <c r="P45" s="172">
        <f>'T7'!P45</f>
        <v>0</v>
      </c>
      <c r="Q45" s="172">
        <f>'T7'!Q45</f>
        <v>0</v>
      </c>
      <c r="R45" s="172">
        <f>'T7'!R45</f>
        <v>0</v>
      </c>
      <c r="S45" s="172">
        <f>'T7'!S45</f>
        <v>8.6343736</v>
      </c>
      <c r="T45" s="172">
        <f>'T7'!T45</f>
        <v>0</v>
      </c>
      <c r="U45" s="172">
        <f>'T7'!U45</f>
        <v>0</v>
      </c>
      <c r="V45" s="172">
        <f>'T7'!V45</f>
        <v>0</v>
      </c>
      <c r="W45" s="172">
        <f>'T7'!W45</f>
        <v>0</v>
      </c>
      <c r="X45" s="172">
        <f>'T7'!X45</f>
        <v>0</v>
      </c>
      <c r="Y45" s="172">
        <f>'T7'!Y45</f>
        <v>8.1338185200000002</v>
      </c>
      <c r="Z45" s="172">
        <f>'T7'!Z45</f>
        <v>0</v>
      </c>
      <c r="AA45" s="172">
        <f>'T7'!AA45</f>
        <v>0</v>
      </c>
      <c r="AB45" s="172">
        <f>'T7'!AB45</f>
        <v>0</v>
      </c>
      <c r="AC45" s="172">
        <f>'T7'!AC45</f>
        <v>1.9524E-2</v>
      </c>
      <c r="AD45" s="172">
        <f>'T7'!AD45</f>
        <v>0</v>
      </c>
      <c r="AE45" s="172">
        <f>'T7'!AE45</f>
        <v>12.620513553</v>
      </c>
      <c r="AF45" s="172">
        <f>'T7'!AF45</f>
        <v>50.240512459999998</v>
      </c>
      <c r="AG45" s="172">
        <f>'T7'!AG45</f>
        <v>56.517241405</v>
      </c>
      <c r="AH45" s="172">
        <f>'T7'!AH45</f>
        <v>0</v>
      </c>
      <c r="AI45" s="172">
        <f>'T7'!AI45</f>
        <v>0</v>
      </c>
      <c r="AJ45" s="172">
        <f>'T7'!AJ45</f>
        <v>22.378441014</v>
      </c>
      <c r="AK45" s="172">
        <f>'T7'!AK45</f>
        <v>0</v>
      </c>
      <c r="AL45" s="172">
        <f>'T7'!AL45</f>
        <v>0</v>
      </c>
      <c r="AM45" s="172">
        <f>'T7'!AM45</f>
        <v>0</v>
      </c>
      <c r="AN45" s="172">
        <f>'T7'!AN45</f>
        <v>0</v>
      </c>
      <c r="AO45" s="172">
        <f>'T7'!AO45</f>
        <v>0</v>
      </c>
      <c r="AP45" s="172">
        <f>'T7'!AP45</f>
        <v>0</v>
      </c>
      <c r="AQ45" s="172">
        <f>'T7'!AQ45</f>
        <v>0</v>
      </c>
      <c r="AR45" s="172">
        <f>'T7'!AR45</f>
        <v>0</v>
      </c>
      <c r="AS45" s="172">
        <f>'T7'!AS45</f>
        <v>0</v>
      </c>
      <c r="AT45" s="172">
        <f>'T7'!AT45</f>
        <v>0</v>
      </c>
      <c r="AU45" s="172">
        <f>'T7'!AU45</f>
        <v>0</v>
      </c>
      <c r="AV45" s="172">
        <f>'T7'!AV45</f>
        <v>0</v>
      </c>
      <c r="AW45" s="172">
        <f>'T7'!AW45</f>
        <v>286.93541222599998</v>
      </c>
      <c r="AX45" s="172">
        <f>'T7'!AX45</f>
        <v>0</v>
      </c>
      <c r="AY45" s="172">
        <f>'T7'!AY45</f>
        <v>0</v>
      </c>
      <c r="AZ45" s="172">
        <f>'T7'!AZ45</f>
        <v>0</v>
      </c>
      <c r="BA45" s="172">
        <f>'T7'!BA45</f>
        <v>154.72220154000001</v>
      </c>
      <c r="BB45" s="172">
        <f>'T7'!BB45</f>
        <v>88.88</v>
      </c>
      <c r="BC45" s="172">
        <f>'T7'!BC45</f>
        <v>28.470655367999999</v>
      </c>
      <c r="BD45" s="172">
        <f>'T7'!BD45</f>
        <v>43.903600466</v>
      </c>
      <c r="BE45" s="172">
        <f>'T7'!BE45</f>
        <v>1.591164837</v>
      </c>
      <c r="BF45" s="172">
        <f>'T7'!BF45</f>
        <v>0</v>
      </c>
      <c r="BG45" s="172">
        <f>'T7'!BG45</f>
        <v>0</v>
      </c>
      <c r="BH45" s="172">
        <f>'T7'!BH45</f>
        <v>0</v>
      </c>
      <c r="BI45" s="172">
        <f>'T7'!BI45</f>
        <v>0</v>
      </c>
      <c r="BJ45" s="172">
        <f>'T7'!BJ45</f>
        <v>13.265424293000001</v>
      </c>
      <c r="BK45" s="172">
        <f>'T7'!BK45</f>
        <v>0</v>
      </c>
      <c r="BL45" s="172">
        <f>'T7'!BL45</f>
        <v>8.9663199999999996</v>
      </c>
      <c r="BM45" s="172">
        <f>'T7'!BM45</f>
        <v>22.873349999999999</v>
      </c>
      <c r="BN45" s="172">
        <f>'T7'!BN45</f>
        <v>101.49714</v>
      </c>
      <c r="BO45" s="172">
        <f>'T7'!BO45</f>
        <v>14.131621364999999</v>
      </c>
      <c r="BP45" s="172">
        <f>'T7'!BP45</f>
        <v>0</v>
      </c>
      <c r="BQ45" s="172">
        <f>'T7'!BQ45</f>
        <v>0</v>
      </c>
      <c r="BR45" s="172">
        <f>'T7'!BR45</f>
        <v>51.674135590000006</v>
      </c>
      <c r="BS45" s="172">
        <f>'T7'!BS45</f>
        <v>0</v>
      </c>
      <c r="BT45" s="172">
        <f>'T7'!BT45</f>
        <v>0</v>
      </c>
      <c r="BU45" s="172">
        <f>'T7'!BU45</f>
        <v>0</v>
      </c>
      <c r="BV45" s="172">
        <f>'T7'!BV45</f>
        <v>0</v>
      </c>
      <c r="BW45" s="172">
        <f>'T7'!BW45</f>
        <v>0</v>
      </c>
      <c r="BX45" s="172">
        <f>'T7'!BX45</f>
        <v>0</v>
      </c>
      <c r="BY45" s="172">
        <f>'T7'!BY45</f>
        <v>0</v>
      </c>
      <c r="BZ45" s="172">
        <f>'T7'!BZ45</f>
        <v>0</v>
      </c>
      <c r="CA45" s="172">
        <f>'T7'!CA45</f>
        <v>20.467206023999999</v>
      </c>
      <c r="CB45" s="172">
        <f>'T7'!CB45</f>
        <v>69.470405740000004</v>
      </c>
      <c r="CC45" s="172">
        <f>'T7'!CC45</f>
        <v>6.9389749999999992</v>
      </c>
      <c r="CD45" s="172">
        <f>'T7'!CD45</f>
        <v>29.058177648000001</v>
      </c>
      <c r="CE45" s="172">
        <f>'T7'!CE45</f>
        <v>0</v>
      </c>
      <c r="CF45" s="172">
        <f>'T7'!CF45</f>
        <v>126.3595</v>
      </c>
      <c r="CG45" s="172">
        <f>'T7'!CG45</f>
        <v>196.2903</v>
      </c>
      <c r="CH45" s="172">
        <f>'T7'!CH45</f>
        <v>0</v>
      </c>
      <c r="CI45" s="172">
        <f>'T7'!CI45</f>
        <v>0</v>
      </c>
      <c r="CJ45" s="172">
        <f>'T7'!CJ45</f>
        <v>0</v>
      </c>
    </row>
    <row r="46" spans="1:88" ht="12.75" x14ac:dyDescent="0.2">
      <c r="A46" s="75" t="s">
        <v>128</v>
      </c>
      <c r="B46" s="139">
        <f>'T7'!B46</f>
        <v>3420.4285516161372</v>
      </c>
      <c r="C46" s="139">
        <f>'T7'!C46</f>
        <v>3402.691821307913</v>
      </c>
      <c r="D46" s="139">
        <f>'T7'!D46</f>
        <v>4022.6345295514061</v>
      </c>
      <c r="E46" s="139">
        <f>'T7'!E46</f>
        <v>4306.0839449929999</v>
      </c>
      <c r="F46" s="139">
        <f>'T7'!F46</f>
        <v>4240.4798621486643</v>
      </c>
      <c r="G46" s="139">
        <f>'T7'!G46</f>
        <v>3701.9152859645251</v>
      </c>
      <c r="H46" s="139">
        <f>'T7'!H46</f>
        <v>3863.0390826609655</v>
      </c>
      <c r="I46" s="139">
        <f>'T7'!I46</f>
        <v>4398.0937042513797</v>
      </c>
      <c r="J46" s="139">
        <f>'T7'!J46</f>
        <v>2988.4857347946445</v>
      </c>
      <c r="K46" s="139">
        <f>'T7'!K46</f>
        <v>4002.9410309579735</v>
      </c>
      <c r="L46" s="139">
        <f>'T7'!L46</f>
        <v>700.36070608677005</v>
      </c>
      <c r="M46" s="139"/>
      <c r="N46" s="140">
        <f>'T7'!N46</f>
        <v>197.52836754360592</v>
      </c>
      <c r="O46" s="172">
        <f>'T7'!O46</f>
        <v>290.929974115356</v>
      </c>
      <c r="P46" s="172">
        <f>'T7'!P46</f>
        <v>398.50350573247601</v>
      </c>
      <c r="Q46" s="172">
        <f>'T7'!Q46</f>
        <v>341.51839961315596</v>
      </c>
      <c r="R46" s="172">
        <f>'T7'!R46</f>
        <v>334.60854479403594</v>
      </c>
      <c r="S46" s="172">
        <f>'T7'!S46</f>
        <v>558.72224325499599</v>
      </c>
      <c r="T46" s="172">
        <f>'T7'!T46</f>
        <v>456.25925825971495</v>
      </c>
      <c r="U46" s="172">
        <f>'T7'!U46</f>
        <v>319.52133948344095</v>
      </c>
      <c r="V46" s="172">
        <f>'T7'!V46</f>
        <v>375.992617069787</v>
      </c>
      <c r="W46" s="172">
        <f>'T7'!W46</f>
        <v>268.54656676050405</v>
      </c>
      <c r="X46" s="172">
        <f>'T7'!X46</f>
        <v>219.80709501192894</v>
      </c>
      <c r="Y46" s="172">
        <f>'T7'!Y46</f>
        <v>478.54195050966206</v>
      </c>
      <c r="Z46" s="172">
        <f>'T7'!Z46</f>
        <v>188.98675629072602</v>
      </c>
      <c r="AA46" s="172">
        <f>'T7'!AA46</f>
        <v>183.44062565337796</v>
      </c>
      <c r="AB46" s="172">
        <f>'T7'!AB46</f>
        <v>287.41508668823934</v>
      </c>
      <c r="AC46" s="172">
        <f>'T7'!AC46</f>
        <v>160.99445675209267</v>
      </c>
      <c r="AD46" s="172">
        <f>'T7'!AD46</f>
        <v>181.74923375481268</v>
      </c>
      <c r="AE46" s="172">
        <f>'T7'!AE46</f>
        <v>419.58150249585663</v>
      </c>
      <c r="AF46" s="172">
        <f>'T7'!AF46</f>
        <v>166.59927102501564</v>
      </c>
      <c r="AG46" s="172">
        <f>'T7'!AG46</f>
        <v>381.94429575081506</v>
      </c>
      <c r="AH46" s="172">
        <f>'T7'!AH46</f>
        <v>323.20457713451327</v>
      </c>
      <c r="AI46" s="172">
        <f>'T7'!AI46</f>
        <v>123.89319839164135</v>
      </c>
      <c r="AJ46" s="172">
        <f>'T7'!AJ46</f>
        <v>517.29540875612201</v>
      </c>
      <c r="AK46" s="172">
        <f>'T7'!AK46</f>
        <v>766.81087327131263</v>
      </c>
      <c r="AL46" s="172">
        <f>'T7'!AL46</f>
        <v>197.90343250283243</v>
      </c>
      <c r="AM46" s="172">
        <f>'T7'!AM46</f>
        <v>237.04648977846148</v>
      </c>
      <c r="AN46" s="172">
        <f>'T7'!AN46</f>
        <v>296.34854552607555</v>
      </c>
      <c r="AO46" s="172">
        <f>'T7'!AO46</f>
        <v>289.97102449556746</v>
      </c>
      <c r="AP46" s="172">
        <f>'T7'!AP46</f>
        <v>227.0308771209825</v>
      </c>
      <c r="AQ46" s="172">
        <f>'T7'!AQ46</f>
        <v>631.4226588443895</v>
      </c>
      <c r="AR46" s="172">
        <f>'T7'!AR46</f>
        <v>245.98762614752047</v>
      </c>
      <c r="AS46" s="172">
        <f>'T7'!AS46</f>
        <v>222.81128275202948</v>
      </c>
      <c r="AT46" s="172">
        <f>'T7'!AT46</f>
        <v>456.62330698306744</v>
      </c>
      <c r="AU46" s="172">
        <f>'T7'!AU46</f>
        <v>263.45095946150747</v>
      </c>
      <c r="AV46" s="172">
        <f>'T7'!AV46</f>
        <v>295.22213624720752</v>
      </c>
      <c r="AW46" s="172">
        <f>'T7'!AW46</f>
        <v>499.22074280132449</v>
      </c>
      <c r="AX46" s="172">
        <f>'T7'!AX46</f>
        <v>232.30556327009498</v>
      </c>
      <c r="AY46" s="172">
        <f>'T7'!AY46</f>
        <v>312.97527006813266</v>
      </c>
      <c r="AZ46" s="172">
        <f>'T7'!AZ46</f>
        <v>435.97737920738996</v>
      </c>
      <c r="BA46" s="172">
        <f>'T7'!BA46</f>
        <v>237.54859762638671</v>
      </c>
      <c r="BB46" s="172">
        <f>'T7'!BB46</f>
        <v>394.21064598436732</v>
      </c>
      <c r="BC46" s="172">
        <f>'T7'!BC46</f>
        <v>455.29403430452385</v>
      </c>
      <c r="BD46" s="172">
        <f>'T7'!BD46</f>
        <v>428.6017478474858</v>
      </c>
      <c r="BE46" s="172">
        <f>'T7'!BE46</f>
        <v>248.42633935607986</v>
      </c>
      <c r="BF46" s="172">
        <f>'T7'!BF46</f>
        <v>492.08017110755782</v>
      </c>
      <c r="BG46" s="172">
        <f>'T7'!BG46</f>
        <v>256.40176280747653</v>
      </c>
      <c r="BH46" s="172">
        <f>'T7'!BH46</f>
        <v>340.1416906118049</v>
      </c>
      <c r="BI46" s="172">
        <f>'T7'!BI46</f>
        <v>564.13050206007858</v>
      </c>
      <c r="BJ46" s="172">
        <f>'T7'!BJ46</f>
        <v>161.89556289937499</v>
      </c>
      <c r="BK46" s="172">
        <f>'T7'!BK46</f>
        <v>102.57749138189003</v>
      </c>
      <c r="BL46" s="172">
        <f>'T7'!BL46</f>
        <v>306.11894452130002</v>
      </c>
      <c r="BM46" s="172">
        <f>'T7'!BM46</f>
        <v>392.22455469356805</v>
      </c>
      <c r="BN46" s="172">
        <f>'T7'!BN46</f>
        <v>230.57970162942499</v>
      </c>
      <c r="BO46" s="172">
        <f>'T7'!BO46</f>
        <v>410.64022105795993</v>
      </c>
      <c r="BP46" s="172">
        <f>'T7'!BP46</f>
        <v>171.78655992868102</v>
      </c>
      <c r="BQ46" s="172">
        <f>'T7'!BQ46</f>
        <v>132.689858623188</v>
      </c>
      <c r="BR46" s="172">
        <f>'T7'!BR46</f>
        <v>360.90209593172796</v>
      </c>
      <c r="BS46" s="172">
        <f>'T7'!BS46</f>
        <v>203.74198997946002</v>
      </c>
      <c r="BT46" s="172">
        <f>'T7'!BT46</f>
        <v>183.693755955467</v>
      </c>
      <c r="BU46" s="172">
        <f>'T7'!BU46</f>
        <v>331.6349981926021</v>
      </c>
      <c r="BV46" s="172">
        <f>'T7'!BV46</f>
        <v>268.11450131772068</v>
      </c>
      <c r="BW46" s="172">
        <f>'T7'!BW46</f>
        <v>92.623562716220661</v>
      </c>
      <c r="BX46" s="172">
        <f>'T7'!BX46</f>
        <v>482.49395667735166</v>
      </c>
      <c r="BY46" s="172">
        <f>'T7'!BY46</f>
        <v>288.16556316921668</v>
      </c>
      <c r="BZ46" s="172">
        <f>'T7'!BZ46</f>
        <v>311.5793193452767</v>
      </c>
      <c r="CA46" s="172">
        <f>'T7'!CA46</f>
        <v>383.3860607052307</v>
      </c>
      <c r="CB46" s="172">
        <f>'T7'!CB46</f>
        <v>462.55076479895865</v>
      </c>
      <c r="CC46" s="172">
        <f>'T7'!CC46</f>
        <v>280.47327586898666</v>
      </c>
      <c r="CD46" s="172">
        <f>'T7'!CD46</f>
        <v>166.21813737480667</v>
      </c>
      <c r="CE46" s="172">
        <f>'T7'!CE46</f>
        <v>176.50761764830665</v>
      </c>
      <c r="CF46" s="172">
        <f>'T7'!CF46</f>
        <v>164.37347747323167</v>
      </c>
      <c r="CG46" s="172">
        <f>'T7'!CG46</f>
        <v>926.45479386266663</v>
      </c>
      <c r="CH46" s="172">
        <f>'T7'!CH46</f>
        <v>219.41297224818672</v>
      </c>
      <c r="CI46" s="172">
        <f>'T7'!CI46</f>
        <v>217.2279937786067</v>
      </c>
      <c r="CJ46" s="172">
        <f>'T7'!CJ46</f>
        <v>263.71974005997669</v>
      </c>
    </row>
    <row r="47" spans="1:88" ht="12.75" x14ac:dyDescent="0.2">
      <c r="A47" s="74" t="s">
        <v>129</v>
      </c>
      <c r="B47" s="139">
        <f>'T7'!B47</f>
        <v>-287.59255092799998</v>
      </c>
      <c r="C47" s="139">
        <f>'T7'!C47</f>
        <v>102.25505091900001</v>
      </c>
      <c r="D47" s="139">
        <f>'T7'!D47</f>
        <v>-102.04832575300007</v>
      </c>
      <c r="E47" s="139">
        <f>'T7'!E47</f>
        <v>-148.58731755399998</v>
      </c>
      <c r="F47" s="139">
        <f>'T7'!F47</f>
        <v>-189.43066293499993</v>
      </c>
      <c r="G47" s="139">
        <f>'T7'!G47</f>
        <v>41.75968174400009</v>
      </c>
      <c r="H47" s="139">
        <f>'T7'!H47</f>
        <v>-70.82230224700001</v>
      </c>
      <c r="I47" s="139">
        <f>'T7'!I47</f>
        <v>-219.00677722099999</v>
      </c>
      <c r="J47" s="139">
        <f>'T7'!J47</f>
        <v>0</v>
      </c>
      <c r="K47" s="139">
        <f>'T7'!K47</f>
        <v>0</v>
      </c>
      <c r="L47" s="139">
        <f>'T7'!L47</f>
        <v>0</v>
      </c>
      <c r="M47" s="139"/>
      <c r="N47" s="140">
        <f>'T7'!N47</f>
        <v>-294.54341499499998</v>
      </c>
      <c r="O47" s="172">
        <f>'T7'!O47</f>
        <v>-68.013570560000005</v>
      </c>
      <c r="P47" s="172">
        <f>'T7'!P47</f>
        <v>17.046561344000001</v>
      </c>
      <c r="Q47" s="172">
        <f>'T7'!Q47</f>
        <v>-21.059731825</v>
      </c>
      <c r="R47" s="172">
        <f>'T7'!R47</f>
        <v>22.800276963999998</v>
      </c>
      <c r="S47" s="172">
        <f>'T7'!S47</f>
        <v>-52.729264016000002</v>
      </c>
      <c r="T47" s="172">
        <f>'T7'!T47</f>
        <v>99.163048488000001</v>
      </c>
      <c r="U47" s="172">
        <f>'T7'!U47</f>
        <v>-63.12607031200001</v>
      </c>
      <c r="V47" s="172">
        <f>'T7'!V47</f>
        <v>-30.257820057999997</v>
      </c>
      <c r="W47" s="172">
        <f>'T7'!W47</f>
        <v>40.554764117999994</v>
      </c>
      <c r="X47" s="172">
        <f>'T7'!X47</f>
        <v>-32.895548207999994</v>
      </c>
      <c r="Y47" s="172">
        <f>'T7'!Y47</f>
        <v>193.63010612500005</v>
      </c>
      <c r="Z47" s="172">
        <f>'T7'!Z47</f>
        <v>-162.58604636499999</v>
      </c>
      <c r="AA47" s="172">
        <f>'T7'!AA47</f>
        <v>-8.7280824330000026</v>
      </c>
      <c r="AB47" s="172">
        <f>'T7'!AB47</f>
        <v>106.57488565400001</v>
      </c>
      <c r="AC47" s="172">
        <f>'T7'!AC47</f>
        <v>-108.77165760899999</v>
      </c>
      <c r="AD47" s="172">
        <f>'T7'!AD47</f>
        <v>-31.653443314999997</v>
      </c>
      <c r="AE47" s="172">
        <f>'T7'!AE47</f>
        <v>-36.971846716999991</v>
      </c>
      <c r="AF47" s="172">
        <f>'T7'!AF47</f>
        <v>46.57631682400001</v>
      </c>
      <c r="AG47" s="172">
        <f>'T7'!AG47</f>
        <v>-47.211350957999997</v>
      </c>
      <c r="AH47" s="172">
        <f>'T7'!AH47</f>
        <v>109.70803215899998</v>
      </c>
      <c r="AI47" s="172">
        <f>'T7'!AI47</f>
        <v>-101.860624229</v>
      </c>
      <c r="AJ47" s="172">
        <f>'T7'!AJ47</f>
        <v>-26.430424023</v>
      </c>
      <c r="AK47" s="172">
        <f>'T7'!AK47</f>
        <v>303.11392275600002</v>
      </c>
      <c r="AL47" s="172">
        <f>'T7'!AL47</f>
        <v>-167.55515633299999</v>
      </c>
      <c r="AM47" s="172">
        <f>'T7'!AM47</f>
        <v>-50.97369157699999</v>
      </c>
      <c r="AN47" s="172">
        <f>'T7'!AN47</f>
        <v>-16.116331288000001</v>
      </c>
      <c r="AO47" s="172">
        <f>'T7'!AO47</f>
        <v>-30.709270881999998</v>
      </c>
      <c r="AP47" s="172">
        <f>'T7'!AP47</f>
        <v>-9.1645318429999989</v>
      </c>
      <c r="AQ47" s="172">
        <f>'T7'!AQ47</f>
        <v>39.028416118000003</v>
      </c>
      <c r="AR47" s="172">
        <f>'T7'!AR47</f>
        <v>-5.3907714590000033</v>
      </c>
      <c r="AS47" s="172">
        <f>'T7'!AS47</f>
        <v>-17.061563199000002</v>
      </c>
      <c r="AT47" s="172">
        <f>'T7'!AT47</f>
        <v>25.169613601999995</v>
      </c>
      <c r="AU47" s="172">
        <f>'T7'!AU47</f>
        <v>-15.053528043</v>
      </c>
      <c r="AV47" s="172">
        <f>'T7'!AV47</f>
        <v>5.9375792769999984</v>
      </c>
      <c r="AW47" s="172">
        <f>'T7'!AW47</f>
        <v>171.06693337999999</v>
      </c>
      <c r="AX47" s="172">
        <f>'T7'!AX47</f>
        <v>-133.96904792199999</v>
      </c>
      <c r="AY47" s="172">
        <f>'T7'!AY47</f>
        <v>-56.143830585999986</v>
      </c>
      <c r="AZ47" s="172">
        <f>'T7'!AZ47</f>
        <v>176.52406782900002</v>
      </c>
      <c r="BA47" s="172">
        <f>'T7'!BA47</f>
        <v>-219.66751087300003</v>
      </c>
      <c r="BB47" s="172">
        <f>'T7'!BB47</f>
        <v>-0.18480035199998748</v>
      </c>
      <c r="BC47" s="172">
        <f>'T7'!BC47</f>
        <v>18.814565843999997</v>
      </c>
      <c r="BD47" s="172">
        <f>'T7'!BD47</f>
        <v>4.6369605729999952</v>
      </c>
      <c r="BE47" s="172">
        <f>'T7'!BE47</f>
        <v>-18.240852355999991</v>
      </c>
      <c r="BF47" s="172">
        <f>'T7'!BF47</f>
        <v>-12.504323084999998</v>
      </c>
      <c r="BG47" s="172">
        <f>'T7'!BG47</f>
        <v>21.727993707</v>
      </c>
      <c r="BH47" s="172">
        <f>'T7'!BH47</f>
        <v>-10.022564253999997</v>
      </c>
      <c r="BI47" s="172">
        <f>'T7'!BI47</f>
        <v>10.022564253999997</v>
      </c>
      <c r="BJ47" s="172">
        <f>'T7'!BJ47</f>
        <v>0</v>
      </c>
      <c r="BK47" s="172">
        <f>'T7'!BK47</f>
        <v>0</v>
      </c>
      <c r="BL47" s="172">
        <f>'T7'!BL47</f>
        <v>0</v>
      </c>
      <c r="BM47" s="172">
        <f>'T7'!BM47</f>
        <v>0</v>
      </c>
      <c r="BN47" s="172">
        <f>'T7'!BN47</f>
        <v>0</v>
      </c>
      <c r="BO47" s="172">
        <f>'T7'!BO47</f>
        <v>0</v>
      </c>
      <c r="BP47" s="172">
        <f>'T7'!BP47</f>
        <v>0</v>
      </c>
      <c r="BQ47" s="172">
        <f>'T7'!BQ47</f>
        <v>0</v>
      </c>
      <c r="BR47" s="172">
        <f>'T7'!BR47</f>
        <v>0</v>
      </c>
      <c r="BS47" s="172">
        <f>'T7'!BS47</f>
        <v>0</v>
      </c>
      <c r="BT47" s="172">
        <f>'T7'!BT47</f>
        <v>0</v>
      </c>
      <c r="BU47" s="172">
        <f>'T7'!BU47</f>
        <v>0</v>
      </c>
      <c r="BV47" s="172">
        <f>'T7'!BV47</f>
        <v>0</v>
      </c>
      <c r="BW47" s="172">
        <f>'T7'!BW47</f>
        <v>0</v>
      </c>
      <c r="BX47" s="172">
        <f>'T7'!BX47</f>
        <v>0</v>
      </c>
      <c r="BY47" s="172">
        <f>'T7'!BY47</f>
        <v>0</v>
      </c>
      <c r="BZ47" s="172">
        <f>'T7'!BZ47</f>
        <v>0</v>
      </c>
      <c r="CA47" s="172">
        <f>'T7'!CA47</f>
        <v>0</v>
      </c>
      <c r="CB47" s="172">
        <f>'T7'!CB47</f>
        <v>0</v>
      </c>
      <c r="CC47" s="172">
        <f>'T7'!CC47</f>
        <v>0</v>
      </c>
      <c r="CD47" s="172">
        <f>'T7'!CD47</f>
        <v>0</v>
      </c>
      <c r="CE47" s="172">
        <f>'T7'!CE47</f>
        <v>0</v>
      </c>
      <c r="CF47" s="172">
        <f>'T7'!CF47</f>
        <v>0</v>
      </c>
      <c r="CG47" s="172">
        <f>'T7'!CG47</f>
        <v>0</v>
      </c>
      <c r="CH47" s="172">
        <f>'T7'!CH47</f>
        <v>0</v>
      </c>
      <c r="CI47" s="172">
        <f>'T7'!CI47</f>
        <v>0</v>
      </c>
      <c r="CJ47" s="172">
        <f>'T7'!CJ47</f>
        <v>0</v>
      </c>
    </row>
    <row r="48" spans="1:88" s="22" customFormat="1" ht="13.5" x14ac:dyDescent="0.15">
      <c r="A48" s="76" t="s">
        <v>130</v>
      </c>
      <c r="B48" s="131">
        <f>'T7'!B48</f>
        <v>472.44333698285038</v>
      </c>
      <c r="C48" s="131">
        <f>'T7'!C48</f>
        <v>688.04357363599911</v>
      </c>
      <c r="D48" s="131">
        <f>'T7'!D48</f>
        <v>1113.304281446</v>
      </c>
      <c r="E48" s="131">
        <f>'T7'!E48</f>
        <v>1274.7673709689991</v>
      </c>
      <c r="F48" s="131">
        <f>'T7'!F48</f>
        <v>2800.4244979139994</v>
      </c>
      <c r="G48" s="131">
        <f>'T7'!G48</f>
        <v>3220.5940342260001</v>
      </c>
      <c r="H48" s="131">
        <f>'T7'!H48</f>
        <v>3330.4112848689997</v>
      </c>
      <c r="I48" s="131">
        <f>'T7'!I48</f>
        <v>3441.4657066295003</v>
      </c>
      <c r="J48" s="131">
        <f>'T7'!J48</f>
        <v>6252.0892613640008</v>
      </c>
      <c r="K48" s="131">
        <f>'T7'!K48</f>
        <v>7643.1628115189997</v>
      </c>
      <c r="L48" s="131">
        <f>'T7'!L48</f>
        <v>1745.1579361029997</v>
      </c>
      <c r="M48" s="131"/>
      <c r="N48" s="135">
        <f>'T7'!N48</f>
        <v>176.73826738799988</v>
      </c>
      <c r="O48" s="171">
        <f>'T7'!O48</f>
        <v>2.2483323490000089</v>
      </c>
      <c r="P48" s="171">
        <f>'T7'!P48</f>
        <v>260.55193331799978</v>
      </c>
      <c r="Q48" s="171">
        <f>'T7'!Q48</f>
        <v>488.08670480699982</v>
      </c>
      <c r="R48" s="171">
        <f>'T7'!R48</f>
        <v>425.0920070329999</v>
      </c>
      <c r="S48" s="171">
        <f>'T7'!S48</f>
        <v>374.59409175200011</v>
      </c>
      <c r="T48" s="171">
        <f>'T7'!T48</f>
        <v>236.32228598099999</v>
      </c>
      <c r="U48" s="171">
        <f>'T7'!U48</f>
        <v>185.716428178</v>
      </c>
      <c r="V48" s="171">
        <f>'T7'!V48</f>
        <v>242.71330197100008</v>
      </c>
      <c r="W48" s="171">
        <f>'T7'!W48</f>
        <v>223.57192238399989</v>
      </c>
      <c r="X48" s="171">
        <f>'T7'!X48</f>
        <v>-52.365767406999979</v>
      </c>
      <c r="Y48" s="171">
        <f>'T7'!Y48</f>
        <v>237.15499016000007</v>
      </c>
      <c r="Z48" s="171">
        <f>'T7'!Z48</f>
        <v>189.25945211700011</v>
      </c>
      <c r="AA48" s="171">
        <f>'T7'!AA48</f>
        <v>185.19272559300003</v>
      </c>
      <c r="AB48" s="171">
        <f>'T7'!AB48</f>
        <v>684.169964037</v>
      </c>
      <c r="AC48" s="171">
        <f>'T7'!AC48</f>
        <v>765.76184983899998</v>
      </c>
      <c r="AD48" s="171">
        <f>'T7'!AD48</f>
        <v>515.81897243399987</v>
      </c>
      <c r="AE48" s="171">
        <f>'T7'!AE48</f>
        <v>376.10323695299979</v>
      </c>
      <c r="AF48" s="171">
        <f>'T7'!AF48</f>
        <v>187.90830017800016</v>
      </c>
      <c r="AG48" s="171">
        <f>'T7'!AG48</f>
        <v>59.552968776999961</v>
      </c>
      <c r="AH48" s="171">
        <f>'T7'!AH48</f>
        <v>248.41103461200015</v>
      </c>
      <c r="AI48" s="171">
        <f>'T7'!AI48</f>
        <v>201.97603646899995</v>
      </c>
      <c r="AJ48" s="171">
        <f>'T7'!AJ48</f>
        <v>240.97028452099994</v>
      </c>
      <c r="AK48" s="171">
        <f>'T7'!AK48</f>
        <v>-434.53079130399959</v>
      </c>
      <c r="AL48" s="171">
        <f>'T7'!AL48</f>
        <v>109.52211962600009</v>
      </c>
      <c r="AM48" s="171">
        <f>'T7'!AM48</f>
        <v>425.90816451999962</v>
      </c>
      <c r="AN48" s="171">
        <f>'T7'!AN48</f>
        <v>1001.2927664709999</v>
      </c>
      <c r="AO48" s="171">
        <f>'T7'!AO48</f>
        <v>653.56570896800008</v>
      </c>
      <c r="AP48" s="171">
        <f>'T7'!AP48</f>
        <v>536.41972530800001</v>
      </c>
      <c r="AQ48" s="171">
        <f>'T7'!AQ48</f>
        <v>331.26380403400015</v>
      </c>
      <c r="AR48" s="171">
        <f>'T7'!AR48</f>
        <v>315.11702207300004</v>
      </c>
      <c r="AS48" s="171">
        <f>'T7'!AS48</f>
        <v>292.66727913299991</v>
      </c>
      <c r="AT48" s="171">
        <f>'T7'!AT48</f>
        <v>121.80434092699986</v>
      </c>
      <c r="AU48" s="171">
        <f>'T7'!AU48</f>
        <v>-83.136232489999855</v>
      </c>
      <c r="AV48" s="171">
        <f>'T7'!AV48</f>
        <v>267.92482955999986</v>
      </c>
      <c r="AW48" s="171">
        <f>'T7'!AW48</f>
        <v>-641.93824326100037</v>
      </c>
      <c r="AX48" s="171">
        <f>'T7'!AX48</f>
        <v>473.86740979000012</v>
      </c>
      <c r="AY48" s="171">
        <f>'T7'!AY48</f>
        <v>530.02544662300011</v>
      </c>
      <c r="AZ48" s="171">
        <f>'T7'!AZ48</f>
        <v>1037.8693436780004</v>
      </c>
      <c r="BA48" s="171">
        <f>'T7'!BA48</f>
        <v>592.12098485399997</v>
      </c>
      <c r="BB48" s="171">
        <f>'T7'!BB48</f>
        <v>309.42360787399997</v>
      </c>
      <c r="BC48" s="171">
        <f>'T7'!BC48</f>
        <v>186.27363030800009</v>
      </c>
      <c r="BD48" s="171">
        <f>'T7'!BD48</f>
        <v>61.867823143000223</v>
      </c>
      <c r="BE48" s="171">
        <f>'T7'!BE48</f>
        <v>222.89329535499974</v>
      </c>
      <c r="BF48" s="171">
        <f>'T7'!BF48</f>
        <v>359.90596108399996</v>
      </c>
      <c r="BG48" s="171">
        <f>'T7'!BG48</f>
        <v>-62.038512999000204</v>
      </c>
      <c r="BH48" s="171">
        <f>'T7'!BH48</f>
        <v>262.25367628099997</v>
      </c>
      <c r="BI48" s="171">
        <f>'T7'!BI48</f>
        <v>-532.99695936149999</v>
      </c>
      <c r="BJ48" s="171">
        <f>'T7'!BJ48</f>
        <v>532.86477656600016</v>
      </c>
      <c r="BK48" s="171">
        <f>'T7'!BK48</f>
        <v>305.35972852200007</v>
      </c>
      <c r="BL48" s="171">
        <f>'T7'!BL48</f>
        <v>736.27529179299995</v>
      </c>
      <c r="BM48" s="171">
        <f>'T7'!BM48</f>
        <v>985.82182653699988</v>
      </c>
      <c r="BN48" s="171">
        <f>'T7'!BN48</f>
        <v>431.1674504680002</v>
      </c>
      <c r="BO48" s="171">
        <f>'T7'!BO48</f>
        <v>429.7456074859997</v>
      </c>
      <c r="BP48" s="171">
        <f>'T7'!BP48</f>
        <v>38.72619322699984</v>
      </c>
      <c r="BQ48" s="171">
        <f>'T7'!BQ48</f>
        <v>436.08930864900003</v>
      </c>
      <c r="BR48" s="171">
        <f>'T7'!BR48</f>
        <v>267.63800064400016</v>
      </c>
      <c r="BS48" s="171">
        <f>'T7'!BS48</f>
        <v>416.90440973600016</v>
      </c>
      <c r="BT48" s="171">
        <f>'T7'!BT48</f>
        <v>547.84711055400021</v>
      </c>
      <c r="BU48" s="171">
        <f>'T7'!BU48</f>
        <v>1123.6495571820003</v>
      </c>
      <c r="BV48" s="172">
        <f>'T7'!BV48</f>
        <v>539.07836335200011</v>
      </c>
      <c r="BW48" s="172">
        <f>'T7'!BW48</f>
        <v>505.06574947299998</v>
      </c>
      <c r="BX48" s="172">
        <f>'T7'!BX48</f>
        <v>892.80085218700015</v>
      </c>
      <c r="BY48" s="172">
        <f>'T7'!BY48</f>
        <v>1236.9461718470002</v>
      </c>
      <c r="BZ48" s="172">
        <f>'T7'!BZ48</f>
        <v>734.09997408699974</v>
      </c>
      <c r="CA48" s="172">
        <f>'T7'!CA48</f>
        <v>700.78672428699974</v>
      </c>
      <c r="CB48" s="172">
        <f>'T7'!CB48</f>
        <v>659.5673984460002</v>
      </c>
      <c r="CC48" s="172">
        <f>'T7'!CC48</f>
        <v>852.05980312899965</v>
      </c>
      <c r="CD48" s="172">
        <f>'T7'!CD48</f>
        <v>762.79309752600011</v>
      </c>
      <c r="CE48" s="172">
        <f>'T7'!CE48</f>
        <v>432.35380902299971</v>
      </c>
      <c r="CF48" s="172">
        <f>'T7'!CF48</f>
        <v>680.99435507800013</v>
      </c>
      <c r="CG48" s="172">
        <f>'T7'!CG48</f>
        <v>-353.38348691600049</v>
      </c>
      <c r="CH48" s="172">
        <f>'T7'!CH48</f>
        <v>844.37788509699988</v>
      </c>
      <c r="CI48" s="172">
        <f>'T7'!CI48</f>
        <v>298.64770959999987</v>
      </c>
      <c r="CJ48" s="172">
        <f>'T7'!CJ48</f>
        <v>602.13234140600002</v>
      </c>
    </row>
    <row r="49" spans="1:88" s="22" customFormat="1" ht="13.5" x14ac:dyDescent="0.15">
      <c r="A49" s="76" t="s">
        <v>131</v>
      </c>
      <c r="B49" s="131">
        <f>'T7'!B49</f>
        <v>-4141.8709057052884</v>
      </c>
      <c r="C49" s="131">
        <f>'T7'!C49</f>
        <v>-3981.7821175249146</v>
      </c>
      <c r="D49" s="131">
        <f>'T7'!D49</f>
        <v>-3865.5467657934059</v>
      </c>
      <c r="E49" s="131">
        <f>'T7'!E49</f>
        <v>-4222.9396433310012</v>
      </c>
      <c r="F49" s="131">
        <f>'T7'!F49</f>
        <v>-2567.2907779806637</v>
      </c>
      <c r="G49" s="131">
        <f>'T7'!G49</f>
        <v>-1902.8069000135247</v>
      </c>
      <c r="H49" s="131">
        <f>'T7'!H49</f>
        <v>-2169.5876960559663</v>
      </c>
      <c r="I49" s="131">
        <f>'T7'!I49</f>
        <v>-2759.815800641878</v>
      </c>
      <c r="J49" s="131">
        <f>'T7'!J49</f>
        <v>716.03466104035624</v>
      </c>
      <c r="K49" s="131">
        <f>'T7'!K49</f>
        <v>306.59816061902438</v>
      </c>
      <c r="L49" s="131">
        <f>'T7'!L49</f>
        <v>542.5051619912299</v>
      </c>
      <c r="M49" s="131"/>
      <c r="N49" s="135">
        <f>'T7'!N49</f>
        <v>-20.790100155606012</v>
      </c>
      <c r="O49" s="171">
        <f>'T7'!O49</f>
        <v>-328.40191003235606</v>
      </c>
      <c r="P49" s="171">
        <f>'T7'!P49</f>
        <v>-220.61426442647621</v>
      </c>
      <c r="Q49" s="171">
        <f>'T7'!Q49</f>
        <v>56.496248433843874</v>
      </c>
      <c r="R49" s="171">
        <f>'T7'!R49</f>
        <v>10.416537913963928</v>
      </c>
      <c r="S49" s="171">
        <f>'T7'!S49</f>
        <v>-235.33013839999592</v>
      </c>
      <c r="T49" s="171">
        <f>'T7'!T49</f>
        <v>-361.62890259471493</v>
      </c>
      <c r="U49" s="171">
        <f>'T7'!U49</f>
        <v>-237.20601293044103</v>
      </c>
      <c r="V49" s="171">
        <f>'T7'!V49</f>
        <v>-226.65409965078686</v>
      </c>
      <c r="W49" s="171">
        <f>'T7'!W49</f>
        <v>-118.14258829050412</v>
      </c>
      <c r="X49" s="171">
        <f>'T7'!X49</f>
        <v>-348.42226732692899</v>
      </c>
      <c r="Y49" s="171">
        <f>'T7'!Y49</f>
        <v>-537.01328052066174</v>
      </c>
      <c r="Z49" s="171">
        <f>'T7'!Z49</f>
        <v>-63.232126522725906</v>
      </c>
      <c r="AA49" s="171">
        <f>'T7'!AA49</f>
        <v>-97.324393318377872</v>
      </c>
      <c r="AB49" s="171">
        <f>'T7'!AB49</f>
        <v>362.08800271276061</v>
      </c>
      <c r="AC49" s="171">
        <f>'T7'!AC49</f>
        <v>561.4321576439072</v>
      </c>
      <c r="AD49" s="171">
        <f>'T7'!AD49</f>
        <v>301.16019217118719</v>
      </c>
      <c r="AE49" s="171">
        <f>'T7'!AE49</f>
        <v>-170.97575716885689</v>
      </c>
      <c r="AF49" s="171">
        <f>'T7'!AF49</f>
        <v>-50.768995156015357</v>
      </c>
      <c r="AG49" s="171">
        <f>'T7'!AG49</f>
        <v>-461.95489043381497</v>
      </c>
      <c r="AH49" s="171">
        <f>'T7'!AH49</f>
        <v>-163.51880307751316</v>
      </c>
      <c r="AI49" s="171">
        <f>'T7'!AI49</f>
        <v>-21.463729339641418</v>
      </c>
      <c r="AJ49" s="171">
        <f>'T7'!AJ49</f>
        <v>-454.22847793012204</v>
      </c>
      <c r="AK49" s="171">
        <f>'T7'!AK49</f>
        <v>-1644.0200795943122</v>
      </c>
      <c r="AL49" s="171">
        <f>'T7'!AL49</f>
        <v>-103.36181287683232</v>
      </c>
      <c r="AM49" s="171">
        <f>'T7'!AM49</f>
        <v>46.127962280538178</v>
      </c>
      <c r="AN49" s="171">
        <f>'T7'!AN49</f>
        <v>643.81367115992441</v>
      </c>
      <c r="AO49" s="171">
        <f>'T7'!AO49</f>
        <v>243.59044646543254</v>
      </c>
      <c r="AP49" s="171">
        <f>'T7'!AP49</f>
        <v>248.05096257701766</v>
      </c>
      <c r="AQ49" s="171">
        <f>'T7'!AQ49</f>
        <v>-361.01561367938939</v>
      </c>
      <c r="AR49" s="171">
        <f>'T7'!AR49</f>
        <v>-83.344608210520391</v>
      </c>
      <c r="AS49" s="171">
        <f>'T7'!AS49</f>
        <v>-70.434637055029583</v>
      </c>
      <c r="AT49" s="171">
        <f>'T7'!AT49</f>
        <v>-517.70871004506739</v>
      </c>
      <c r="AU49" s="171">
        <f>'T7'!AU49</f>
        <v>-491.58390233350747</v>
      </c>
      <c r="AV49" s="171">
        <f>'T7'!AV49</f>
        <v>-118.00083620820777</v>
      </c>
      <c r="AW49" s="171">
        <f>'T7'!AW49</f>
        <v>-1605.720618130325</v>
      </c>
      <c r="AX49" s="171">
        <f>'T7'!AX49</f>
        <v>217.59564651290506</v>
      </c>
      <c r="AY49" s="171">
        <f>'T7'!AY49</f>
        <v>192.43346946986748</v>
      </c>
      <c r="AZ49" s="171">
        <f>'T7'!AZ49</f>
        <v>484.59480936961052</v>
      </c>
      <c r="BA49" s="171">
        <f>'T7'!BA49</f>
        <v>242.5071843906133</v>
      </c>
      <c r="BB49" s="171">
        <f>'T7'!BB49</f>
        <v>-115.96647726836757</v>
      </c>
      <c r="BC49" s="171">
        <f>'T7'!BC49</f>
        <v>-373.06466845752362</v>
      </c>
      <c r="BD49" s="171">
        <f>'T7'!BD49</f>
        <v>-476.66424800048537</v>
      </c>
      <c r="BE49" s="171">
        <f>'T7'!BE49</f>
        <v>-102.09262741207998</v>
      </c>
      <c r="BF49" s="171">
        <f>'T7'!BF49</f>
        <v>-334.02222211855781</v>
      </c>
      <c r="BG49" s="171">
        <f>'T7'!BG49</f>
        <v>-458.68953569447672</v>
      </c>
      <c r="BH49" s="171">
        <f>'T7'!BH49</f>
        <v>-300.81320382180485</v>
      </c>
      <c r="BI49" s="171">
        <f>'T7'!BI49</f>
        <v>-1735.6339276115784</v>
      </c>
      <c r="BJ49" s="171">
        <f>'T7'!BJ49</f>
        <v>370.96921366662514</v>
      </c>
      <c r="BK49" s="171">
        <f>'T7'!BK49</f>
        <v>128.97480724710999</v>
      </c>
      <c r="BL49" s="171">
        <f>'T7'!BL49</f>
        <v>274.51250759469985</v>
      </c>
      <c r="BM49" s="171">
        <f>'T7'!BM49</f>
        <v>454.37736453243178</v>
      </c>
      <c r="BN49" s="171">
        <f>'T7'!BN49</f>
        <v>28.743077696575256</v>
      </c>
      <c r="BO49" s="171">
        <f>'T7'!BO49</f>
        <v>-108.71742983696026</v>
      </c>
      <c r="BP49" s="171">
        <f>'T7'!BP49</f>
        <v>-690.54872739168104</v>
      </c>
      <c r="BQ49" s="171">
        <f>'T7'!BQ49</f>
        <v>-220.94450047118789</v>
      </c>
      <c r="BR49" s="171">
        <f>'T7'!BR49</f>
        <v>-279.64502483672777</v>
      </c>
      <c r="BS49" s="171">
        <f>'T7'!BS49</f>
        <v>90.523366581540131</v>
      </c>
      <c r="BT49" s="171">
        <f>'T7'!BT49</f>
        <v>123.9560653945332</v>
      </c>
      <c r="BU49" s="171">
        <f>'T7'!BU49</f>
        <v>543.83394086339786</v>
      </c>
      <c r="BV49" s="172">
        <f>'T7'!BV49</f>
        <v>270.96386203427937</v>
      </c>
      <c r="BW49" s="172">
        <f>'T7'!BW49</f>
        <v>360.63517674077934</v>
      </c>
      <c r="BX49" s="172">
        <f>'T7'!BX49</f>
        <v>310.99005671264831</v>
      </c>
      <c r="BY49" s="172">
        <f>'T7'!BY49</f>
        <v>835.11676786078351</v>
      </c>
      <c r="BZ49" s="172">
        <f>'T7'!BZ49</f>
        <v>294.72876212372307</v>
      </c>
      <c r="CA49" s="172">
        <f>'T7'!CA49</f>
        <v>184.24443512176913</v>
      </c>
      <c r="CB49" s="172">
        <f>'T7'!CB49</f>
        <v>4.2624480160416169</v>
      </c>
      <c r="CC49" s="172">
        <f>'T7'!CC49</f>
        <v>442.19243821801297</v>
      </c>
      <c r="CD49" s="172">
        <f>'T7'!CD49</f>
        <v>524.88543082719343</v>
      </c>
      <c r="CE49" s="172">
        <f>'T7'!CE49</f>
        <v>-308.01475425130707</v>
      </c>
      <c r="CF49" s="172">
        <f>'T7'!CF49</f>
        <v>-55.438846966231495</v>
      </c>
      <c r="CG49" s="172">
        <f>'T7'!CG49</f>
        <v>-2557.9676158186676</v>
      </c>
      <c r="CH49" s="172">
        <f>'T7'!CH49</f>
        <v>594.14988344081326</v>
      </c>
      <c r="CI49" s="172">
        <f>'T7'!CI49</f>
        <v>-80.166880773606863</v>
      </c>
      <c r="CJ49" s="172">
        <f>'T7'!CJ49</f>
        <v>28.522159324023505</v>
      </c>
    </row>
    <row r="50" spans="1:88" s="22" customFormat="1" ht="13.5" x14ac:dyDescent="0.15">
      <c r="A50" s="68" t="s">
        <v>132</v>
      </c>
      <c r="B50" s="131">
        <f>'T7'!B50</f>
        <v>4141.8709057052884</v>
      </c>
      <c r="C50" s="131">
        <f>'T7'!C50</f>
        <v>3981.7821175249146</v>
      </c>
      <c r="D50" s="131">
        <f>'T7'!D50</f>
        <v>3865.5467657934059</v>
      </c>
      <c r="E50" s="131">
        <f>'T7'!E50</f>
        <v>4222.9396433310012</v>
      </c>
      <c r="F50" s="131">
        <f>'T7'!F50</f>
        <v>2567.2907779806637</v>
      </c>
      <c r="G50" s="131">
        <f>'T7'!G50</f>
        <v>1902.8069000135247</v>
      </c>
      <c r="H50" s="131">
        <f>'T7'!H50</f>
        <v>2169.5876960559663</v>
      </c>
      <c r="I50" s="131">
        <f>'T7'!I50</f>
        <v>2759.815800641878</v>
      </c>
      <c r="J50" s="131">
        <f>'T7'!J50</f>
        <v>-716.03466104035624</v>
      </c>
      <c r="K50" s="131">
        <f>'T7'!K50</f>
        <v>-306.59816061902438</v>
      </c>
      <c r="L50" s="131">
        <f>'T7'!L50</f>
        <v>-542.5051619912299</v>
      </c>
      <c r="M50" s="131"/>
      <c r="N50" s="135">
        <f>'T7'!N50</f>
        <v>20.790100155606012</v>
      </c>
      <c r="O50" s="171">
        <f>'T7'!O50</f>
        <v>328.40191003235606</v>
      </c>
      <c r="P50" s="171">
        <f>'T7'!P50</f>
        <v>220.61426442647621</v>
      </c>
      <c r="Q50" s="171">
        <f>'T7'!Q50</f>
        <v>-56.496248433843874</v>
      </c>
      <c r="R50" s="171">
        <f>'T7'!R50</f>
        <v>-10.416537913963928</v>
      </c>
      <c r="S50" s="171">
        <f>'T7'!S50</f>
        <v>235.33013839999592</v>
      </c>
      <c r="T50" s="171">
        <f>'T7'!T50</f>
        <v>361.62890259471493</v>
      </c>
      <c r="U50" s="171">
        <f>'T7'!U50</f>
        <v>237.20601293044103</v>
      </c>
      <c r="V50" s="171">
        <f>'T7'!V50</f>
        <v>226.65409965078686</v>
      </c>
      <c r="W50" s="171">
        <f>'T7'!W50</f>
        <v>118.14258829050412</v>
      </c>
      <c r="X50" s="171">
        <f>'T7'!X50</f>
        <v>348.42226732692899</v>
      </c>
      <c r="Y50" s="171">
        <f>'T7'!Y50</f>
        <v>537.01328052066174</v>
      </c>
      <c r="Z50" s="171">
        <f>'T7'!Z50</f>
        <v>63.232126522725906</v>
      </c>
      <c r="AA50" s="171">
        <f>'T7'!AA50</f>
        <v>97.324393318377872</v>
      </c>
      <c r="AB50" s="171">
        <f>'T7'!AB50</f>
        <v>-362.08800271276061</v>
      </c>
      <c r="AC50" s="171">
        <f>'T7'!AC50</f>
        <v>-561.4321576439072</v>
      </c>
      <c r="AD50" s="171">
        <f>'T7'!AD50</f>
        <v>-301.16019217118719</v>
      </c>
      <c r="AE50" s="171">
        <f>'T7'!AE50</f>
        <v>170.97575716885689</v>
      </c>
      <c r="AF50" s="171">
        <f>'T7'!AF50</f>
        <v>50.768995156015357</v>
      </c>
      <c r="AG50" s="171">
        <f>'T7'!AG50</f>
        <v>461.95489043381497</v>
      </c>
      <c r="AH50" s="171">
        <f>'T7'!AH50</f>
        <v>163.51880307751316</v>
      </c>
      <c r="AI50" s="171">
        <f>'T7'!AI50</f>
        <v>21.463729339641418</v>
      </c>
      <c r="AJ50" s="171">
        <f>'T7'!AJ50</f>
        <v>454.22847793012204</v>
      </c>
      <c r="AK50" s="171">
        <f>'T7'!AK50</f>
        <v>1644.0200795943122</v>
      </c>
      <c r="AL50" s="171">
        <f>'T7'!AL50</f>
        <v>103.36181287683232</v>
      </c>
      <c r="AM50" s="171">
        <f>'T7'!AM50</f>
        <v>-46.127962280538178</v>
      </c>
      <c r="AN50" s="171">
        <f>'T7'!AN50</f>
        <v>-643.81367115992441</v>
      </c>
      <c r="AO50" s="171">
        <f>'T7'!AO50</f>
        <v>-243.59044646543254</v>
      </c>
      <c r="AP50" s="171">
        <f>'T7'!AP50</f>
        <v>-248.05096257701766</v>
      </c>
      <c r="AQ50" s="171">
        <f>'T7'!AQ50</f>
        <v>361.01561367938939</v>
      </c>
      <c r="AR50" s="171">
        <f>'T7'!AR50</f>
        <v>83.344608210520391</v>
      </c>
      <c r="AS50" s="171">
        <f>'T7'!AS50</f>
        <v>70.434637055029583</v>
      </c>
      <c r="AT50" s="171">
        <f>'T7'!AT50</f>
        <v>517.70871004506739</v>
      </c>
      <c r="AU50" s="171">
        <f>'T7'!AU50</f>
        <v>491.58390233350747</v>
      </c>
      <c r="AV50" s="171">
        <f>'T7'!AV50</f>
        <v>118.00083620820777</v>
      </c>
      <c r="AW50" s="171">
        <f>'T7'!AW50</f>
        <v>1605.720618130325</v>
      </c>
      <c r="AX50" s="171">
        <f>'T7'!AX50</f>
        <v>-217.59564651290506</v>
      </c>
      <c r="AY50" s="171">
        <f>'T7'!AY50</f>
        <v>-192.43346946986748</v>
      </c>
      <c r="AZ50" s="171">
        <f>'T7'!AZ50</f>
        <v>-484.59480936961052</v>
      </c>
      <c r="BA50" s="171">
        <f>'T7'!BA50</f>
        <v>-242.5071843906133</v>
      </c>
      <c r="BB50" s="171">
        <f>'T7'!BB50</f>
        <v>115.96647726836757</v>
      </c>
      <c r="BC50" s="171">
        <f>'T7'!BC50</f>
        <v>373.06466845752362</v>
      </c>
      <c r="BD50" s="171">
        <f>'T7'!BD50</f>
        <v>476.66424800048537</v>
      </c>
      <c r="BE50" s="171">
        <f>'T7'!BE50</f>
        <v>102.09262741207998</v>
      </c>
      <c r="BF50" s="171">
        <f>'T7'!BF50</f>
        <v>334.02222211855781</v>
      </c>
      <c r="BG50" s="171">
        <f>'T7'!BG50</f>
        <v>458.68953569447672</v>
      </c>
      <c r="BH50" s="171">
        <f>'T7'!BH50</f>
        <v>300.81320382180485</v>
      </c>
      <c r="BI50" s="171">
        <f>'T7'!BI50</f>
        <v>1735.6339276115784</v>
      </c>
      <c r="BJ50" s="171">
        <f>'T7'!BJ50</f>
        <v>-370.96921366662514</v>
      </c>
      <c r="BK50" s="171">
        <f>'T7'!BK50</f>
        <v>-128.97480724710999</v>
      </c>
      <c r="BL50" s="171">
        <f>'T7'!BL50</f>
        <v>-274.51250759469985</v>
      </c>
      <c r="BM50" s="171">
        <f>'T7'!BM50</f>
        <v>-454.37736453243178</v>
      </c>
      <c r="BN50" s="171">
        <f>'T7'!BN50</f>
        <v>-28.743077696575256</v>
      </c>
      <c r="BO50" s="171">
        <f>'T7'!BO50</f>
        <v>108.71742983696026</v>
      </c>
      <c r="BP50" s="171">
        <f>'T7'!BP50</f>
        <v>690.54872739168104</v>
      </c>
      <c r="BQ50" s="171">
        <f>'T7'!BQ50</f>
        <v>220.94450047118789</v>
      </c>
      <c r="BR50" s="171">
        <f>'T7'!BR50</f>
        <v>279.64502483672777</v>
      </c>
      <c r="BS50" s="171">
        <f>'T7'!BS50</f>
        <v>-90.523366581540131</v>
      </c>
      <c r="BT50" s="171">
        <f>'T7'!BT50</f>
        <v>-123.9560653945332</v>
      </c>
      <c r="BU50" s="171">
        <f>'T7'!BU50</f>
        <v>-543.83394086339786</v>
      </c>
      <c r="BV50" s="172">
        <f>'T7'!BV50</f>
        <v>-270.96386203427937</v>
      </c>
      <c r="BW50" s="172">
        <f>'T7'!BW50</f>
        <v>-360.63517674077934</v>
      </c>
      <c r="BX50" s="172">
        <f>'T7'!BX50</f>
        <v>-310.99005671264831</v>
      </c>
      <c r="BY50" s="172">
        <f>'T7'!BY50</f>
        <v>-835.11676786078351</v>
      </c>
      <c r="BZ50" s="172">
        <f>'T7'!BZ50</f>
        <v>-294.72876212372307</v>
      </c>
      <c r="CA50" s="172">
        <f>'T7'!CA50</f>
        <v>-184.24443512176913</v>
      </c>
      <c r="CB50" s="172">
        <f>'T7'!CB50</f>
        <v>-4.2624480160416169</v>
      </c>
      <c r="CC50" s="172">
        <f>'T7'!CC50</f>
        <v>-442.19243821801297</v>
      </c>
      <c r="CD50" s="172">
        <f>'T7'!CD50</f>
        <v>-524.88543082719343</v>
      </c>
      <c r="CE50" s="172">
        <f>'T7'!CE50</f>
        <v>308.01475425130707</v>
      </c>
      <c r="CF50" s="172">
        <f>'T7'!CF50</f>
        <v>55.438846966231495</v>
      </c>
      <c r="CG50" s="172">
        <f>'T7'!CG50</f>
        <v>2557.9676158186676</v>
      </c>
      <c r="CH50" s="172">
        <f>'T7'!CH50</f>
        <v>-594.14988344081326</v>
      </c>
      <c r="CI50" s="172">
        <f>'T7'!CI50</f>
        <v>80.166880773606863</v>
      </c>
      <c r="CJ50" s="172">
        <f>'T7'!CJ50</f>
        <v>-28.522159324023505</v>
      </c>
    </row>
    <row r="51" spans="1:88" s="22" customFormat="1" ht="13.5" x14ac:dyDescent="0.15">
      <c r="A51" s="68" t="s">
        <v>133</v>
      </c>
      <c r="B51" s="131">
        <f>'T7'!B51</f>
        <v>3330.6602602206981</v>
      </c>
      <c r="C51" s="131">
        <f>'T7'!C51</f>
        <v>3456.7072372130033</v>
      </c>
      <c r="D51" s="131">
        <f>'T7'!D51</f>
        <v>3922.8789488739967</v>
      </c>
      <c r="E51" s="131">
        <f>'T7'!E51</f>
        <v>4324.0253048659497</v>
      </c>
      <c r="F51" s="131">
        <f>'T7'!F51</f>
        <v>3901.3020294470039</v>
      </c>
      <c r="G51" s="131">
        <f>'T7'!G51</f>
        <v>3532.1133009825853</v>
      </c>
      <c r="H51" s="131">
        <f>'T7'!H51</f>
        <v>3655.1390865483158</v>
      </c>
      <c r="I51" s="131">
        <f>'T7'!I51</f>
        <v>4183.0121328216501</v>
      </c>
      <c r="J51" s="131">
        <f>'T7'!J51</f>
        <v>2545.8505549704737</v>
      </c>
      <c r="K51" s="131">
        <f>'T7'!K51</f>
        <v>3560.0977911439045</v>
      </c>
      <c r="L51" s="131">
        <f>'T7'!L51</f>
        <v>338.74453690075006</v>
      </c>
      <c r="M51" s="131"/>
      <c r="N51" s="135">
        <f>'T7'!N51</f>
        <v>228.46118451140603</v>
      </c>
      <c r="O51" s="171">
        <f>'T7'!O51</f>
        <v>256.61701842980602</v>
      </c>
      <c r="P51" s="171">
        <f>'T7'!P51</f>
        <v>316.28044814657591</v>
      </c>
      <c r="Q51" s="171">
        <f>'T7'!Q51</f>
        <v>361.58190132225599</v>
      </c>
      <c r="R51" s="171">
        <f>'T7'!R51</f>
        <v>307.90568367343599</v>
      </c>
      <c r="S51" s="171">
        <f>'T7'!S51</f>
        <v>543.27979433679604</v>
      </c>
      <c r="T51" s="171">
        <f>'T7'!T51</f>
        <v>430.96562063291498</v>
      </c>
      <c r="U51" s="171">
        <f>'T7'!U51</f>
        <v>260.99200626594097</v>
      </c>
      <c r="V51" s="171">
        <f>'T7'!V51</f>
        <v>398.15128005913692</v>
      </c>
      <c r="W51" s="171">
        <f>'T7'!W51</f>
        <v>176.401718576094</v>
      </c>
      <c r="X51" s="171">
        <f>'T7'!X51</f>
        <v>171.428579697289</v>
      </c>
      <c r="Y51" s="171">
        <f>'T7'!Y51</f>
        <v>449.23679379535207</v>
      </c>
      <c r="Z51" s="171">
        <f>'T7'!Z51</f>
        <v>183.86365370808602</v>
      </c>
      <c r="AA51" s="171">
        <f>'T7'!AA51</f>
        <v>156.69572485888798</v>
      </c>
      <c r="AB51" s="171">
        <f>'T7'!AB51</f>
        <v>240.82030198722933</v>
      </c>
      <c r="AC51" s="171">
        <f>'T7'!AC51</f>
        <v>156.74360080729267</v>
      </c>
      <c r="AD51" s="171">
        <f>'T7'!AD51</f>
        <v>139.23979548027268</v>
      </c>
      <c r="AE51" s="171">
        <f>'T7'!AE51</f>
        <v>418.73028646047658</v>
      </c>
      <c r="AF51" s="171">
        <f>'T7'!AF51</f>
        <v>171.67085042404563</v>
      </c>
      <c r="AG51" s="171">
        <f>'T7'!AG51</f>
        <v>438.41751825751498</v>
      </c>
      <c r="AH51" s="171">
        <f>'T7'!AH51</f>
        <v>254.52034008364336</v>
      </c>
      <c r="AI51" s="171">
        <f>'T7'!AI51</f>
        <v>160.58926309464135</v>
      </c>
      <c r="AJ51" s="171">
        <f>'T7'!AJ51</f>
        <v>474.63600656580201</v>
      </c>
      <c r="AK51" s="171">
        <f>'T7'!AK51</f>
        <v>736.18595925469276</v>
      </c>
      <c r="AL51" s="171">
        <f>'T7'!AL51</f>
        <v>169.69649504662249</v>
      </c>
      <c r="AM51" s="171">
        <f>'T7'!AM51</f>
        <v>189.04345735309153</v>
      </c>
      <c r="AN51" s="171">
        <f>'T7'!AN51</f>
        <v>251.96577813945549</v>
      </c>
      <c r="AO51" s="171">
        <f>'T7'!AO51</f>
        <v>257.0826333126675</v>
      </c>
      <c r="AP51" s="171">
        <f>'T7'!AP51</f>
        <v>205.91165107283248</v>
      </c>
      <c r="AQ51" s="171">
        <f>'T7'!AQ51</f>
        <v>625.66545315513952</v>
      </c>
      <c r="AR51" s="171">
        <f>'T7'!AR51</f>
        <v>152.17455906641047</v>
      </c>
      <c r="AS51" s="171">
        <f>'T7'!AS51</f>
        <v>202.49050715861949</v>
      </c>
      <c r="AT51" s="171">
        <f>'T7'!AT51</f>
        <v>415.20277284258748</v>
      </c>
      <c r="AU51" s="171">
        <f>'T7'!AU51</f>
        <v>218.13285726300748</v>
      </c>
      <c r="AV51" s="171">
        <f>'T7'!AV51</f>
        <v>267.49967752240747</v>
      </c>
      <c r="AW51" s="171">
        <f>'T7'!AW51</f>
        <v>700.2732446154746</v>
      </c>
      <c r="AX51" s="171">
        <f>'T7'!AX51</f>
        <v>247.03046329739496</v>
      </c>
      <c r="AY51" s="171">
        <f>'T7'!AY51</f>
        <v>285.91800615506264</v>
      </c>
      <c r="AZ51" s="171">
        <f>'T7'!AZ51</f>
        <v>353.59566623515997</v>
      </c>
      <c r="BA51" s="171">
        <f>'T7'!BA51</f>
        <v>363.66796982789668</v>
      </c>
      <c r="BB51" s="171">
        <f>'T7'!BB51</f>
        <v>460.20113125539729</v>
      </c>
      <c r="BC51" s="171">
        <f>'T7'!BC51</f>
        <v>397.44576497829382</v>
      </c>
      <c r="BD51" s="171">
        <f>'T7'!BD51</f>
        <v>420.77746590180584</v>
      </c>
      <c r="BE51" s="171">
        <f>'T7'!BE51</f>
        <v>170.01105015659985</v>
      </c>
      <c r="BF51" s="171">
        <f>'T7'!BF51</f>
        <v>463.61342954207782</v>
      </c>
      <c r="BG51" s="171">
        <f>'T7'!BG51</f>
        <v>238.40792238503653</v>
      </c>
      <c r="BH51" s="171">
        <f>'T7'!BH51</f>
        <v>280.40264177580491</v>
      </c>
      <c r="BI51" s="171">
        <f>'T7'!BI51</f>
        <v>501.9406213111186</v>
      </c>
      <c r="BJ51" s="171">
        <f>'T7'!BJ51</f>
        <v>155.27379956149503</v>
      </c>
      <c r="BK51" s="171">
        <f>'T7'!BK51</f>
        <v>37.664847632339999</v>
      </c>
      <c r="BL51" s="171">
        <f>'T7'!BL51</f>
        <v>209.621236872</v>
      </c>
      <c r="BM51" s="171">
        <f>'T7'!BM51</f>
        <v>320.93940502836801</v>
      </c>
      <c r="BN51" s="171">
        <f>'T7'!BN51</f>
        <v>323.43188331237496</v>
      </c>
      <c r="BO51" s="171">
        <f>'T7'!BO51</f>
        <v>420.06455778767992</v>
      </c>
      <c r="BP51" s="171">
        <f>'T7'!BP51</f>
        <v>48.057417600290989</v>
      </c>
      <c r="BQ51" s="171">
        <f>'T7'!BQ51</f>
        <v>82.463999278027998</v>
      </c>
      <c r="BR51" s="171">
        <f>'T7'!BR51</f>
        <v>282.561846236848</v>
      </c>
      <c r="BS51" s="171">
        <f>'T7'!BS51</f>
        <v>154.12796701542001</v>
      </c>
      <c r="BT51" s="171">
        <f>'T7'!BT51</f>
        <v>155.56659060796699</v>
      </c>
      <c r="BU51" s="171">
        <f>'T7'!BU51</f>
        <v>356.07700403766211</v>
      </c>
      <c r="BV51" s="172">
        <f>'T7'!BV51</f>
        <v>240.11478964004067</v>
      </c>
      <c r="BW51" s="172">
        <f>'T7'!BW51</f>
        <v>85.543693482140668</v>
      </c>
      <c r="BX51" s="172">
        <f>'T7'!BX51</f>
        <v>327.12324271534169</v>
      </c>
      <c r="BY51" s="172">
        <f>'T7'!BY51</f>
        <v>263.40266334836667</v>
      </c>
      <c r="BZ51" s="172">
        <f>'T7'!BZ51</f>
        <v>235.16811919363667</v>
      </c>
      <c r="CA51" s="172">
        <f>'T7'!CA51</f>
        <v>396.94518761293068</v>
      </c>
      <c r="CB51" s="172">
        <f>'T7'!CB51</f>
        <v>422.71704478387869</v>
      </c>
      <c r="CC51" s="172">
        <f>'T7'!CC51</f>
        <v>84.848693479266728</v>
      </c>
      <c r="CD51" s="172">
        <f>'T7'!CD51</f>
        <v>101.18616365524666</v>
      </c>
      <c r="CE51" s="172">
        <f>'T7'!CE51</f>
        <v>107.21941608094666</v>
      </c>
      <c r="CF51" s="172">
        <f>'T7'!CF51</f>
        <v>270.66935028244166</v>
      </c>
      <c r="CG51" s="172">
        <f>'T7'!CG51</f>
        <v>1025.1594268696667</v>
      </c>
      <c r="CH51" s="172">
        <f>'T7'!CH51</f>
        <v>202.71591288046668</v>
      </c>
      <c r="CI51" s="172">
        <f>'T7'!CI51</f>
        <v>16.408582339306719</v>
      </c>
      <c r="CJ51" s="172">
        <f>'T7'!CJ51</f>
        <v>119.62004168097667</v>
      </c>
    </row>
    <row r="52" spans="1:88" ht="12.75" x14ac:dyDescent="0.2">
      <c r="A52" s="74" t="s">
        <v>134</v>
      </c>
      <c r="B52" s="139">
        <f>'T7'!B52</f>
        <v>166.28353391099998</v>
      </c>
      <c r="C52" s="139">
        <f>'T7'!C52</f>
        <v>222.01951812099998</v>
      </c>
      <c r="D52" s="139">
        <f>'T7'!D52</f>
        <v>118.12046823899999</v>
      </c>
      <c r="E52" s="139">
        <f>'T7'!E52</f>
        <v>280.67471831299997</v>
      </c>
      <c r="F52" s="139">
        <f>'T7'!F52</f>
        <v>16.768192120000002</v>
      </c>
      <c r="G52" s="139">
        <f>'T7'!G52</f>
        <v>141.776232432</v>
      </c>
      <c r="H52" s="131">
        <f>'T7'!H52</f>
        <v>286.93541222599998</v>
      </c>
      <c r="I52" s="131">
        <f>'T7'!I52</f>
        <v>317.56762221100001</v>
      </c>
      <c r="J52" s="131">
        <f>'T7'!J52</f>
        <v>212.40799124799997</v>
      </c>
      <c r="K52" s="131">
        <f>'T7'!K52</f>
        <v>448.58456441199996</v>
      </c>
      <c r="L52" s="131">
        <f>'T7'!L52</f>
        <v>0</v>
      </c>
      <c r="M52" s="131"/>
      <c r="N52" s="135">
        <f>'T7'!N52</f>
        <v>0</v>
      </c>
      <c r="O52" s="171">
        <f>'T7'!O52</f>
        <v>0</v>
      </c>
      <c r="P52" s="171">
        <f>'T7'!P52</f>
        <v>0</v>
      </c>
      <c r="Q52" s="171">
        <f>'T7'!Q52</f>
        <v>0</v>
      </c>
      <c r="R52" s="171">
        <f>'T7'!R52</f>
        <v>0</v>
      </c>
      <c r="S52" s="171">
        <f>'T7'!S52</f>
        <v>8.6343736</v>
      </c>
      <c r="T52" s="171">
        <f>'T7'!T52</f>
        <v>0</v>
      </c>
      <c r="U52" s="171">
        <f>'T7'!U52</f>
        <v>0</v>
      </c>
      <c r="V52" s="171">
        <f>'T7'!V52</f>
        <v>0</v>
      </c>
      <c r="W52" s="171">
        <f>'T7'!W52</f>
        <v>0</v>
      </c>
      <c r="X52" s="171">
        <f>'T7'!X52</f>
        <v>0</v>
      </c>
      <c r="Y52" s="171">
        <f>'T7'!Y52</f>
        <v>8.1338185200000002</v>
      </c>
      <c r="Z52" s="171">
        <f>'T7'!Z52</f>
        <v>0</v>
      </c>
      <c r="AA52" s="171">
        <f>'T7'!AA52</f>
        <v>0</v>
      </c>
      <c r="AB52" s="171">
        <f>'T7'!AB52</f>
        <v>0</v>
      </c>
      <c r="AC52" s="171">
        <f>'T7'!AC52</f>
        <v>1.9524E-2</v>
      </c>
      <c r="AD52" s="171">
        <f>'T7'!AD52</f>
        <v>0</v>
      </c>
      <c r="AE52" s="171">
        <f>'T7'!AE52</f>
        <v>12.620513553</v>
      </c>
      <c r="AF52" s="171">
        <f>'T7'!AF52</f>
        <v>50.240512459999998</v>
      </c>
      <c r="AG52" s="171">
        <f>'T7'!AG52</f>
        <v>56.517241405</v>
      </c>
      <c r="AH52" s="171">
        <f>'T7'!AH52</f>
        <v>0</v>
      </c>
      <c r="AI52" s="171">
        <f>'T7'!AI52</f>
        <v>0</v>
      </c>
      <c r="AJ52" s="171">
        <f>'T7'!AJ52</f>
        <v>22.378441014</v>
      </c>
      <c r="AK52" s="171">
        <f>'T7'!AK52</f>
        <v>0</v>
      </c>
      <c r="AL52" s="171">
        <f>'T7'!AL52</f>
        <v>0</v>
      </c>
      <c r="AM52" s="171">
        <f>'T7'!AM52</f>
        <v>0</v>
      </c>
      <c r="AN52" s="171">
        <f>'T7'!AN52</f>
        <v>0</v>
      </c>
      <c r="AO52" s="171">
        <f>'T7'!AO52</f>
        <v>0</v>
      </c>
      <c r="AP52" s="171">
        <f>'T7'!AP52</f>
        <v>0</v>
      </c>
      <c r="AQ52" s="171">
        <f>'T7'!AQ52</f>
        <v>0</v>
      </c>
      <c r="AR52" s="171">
        <f>'T7'!AR52</f>
        <v>0</v>
      </c>
      <c r="AS52" s="171">
        <f>'T7'!AS52</f>
        <v>0</v>
      </c>
      <c r="AT52" s="171">
        <f>'T7'!AT52</f>
        <v>0</v>
      </c>
      <c r="AU52" s="171">
        <f>'T7'!AU52</f>
        <v>0</v>
      </c>
      <c r="AV52" s="171">
        <f>'T7'!AV52</f>
        <v>0</v>
      </c>
      <c r="AW52" s="171">
        <f>'T7'!AW52</f>
        <v>286.93541222599998</v>
      </c>
      <c r="AX52" s="171">
        <f>'T7'!AX52</f>
        <v>0</v>
      </c>
      <c r="AY52" s="171">
        <f>'T7'!AY52</f>
        <v>0</v>
      </c>
      <c r="AZ52" s="171">
        <f>'T7'!AZ52</f>
        <v>0</v>
      </c>
      <c r="BA52" s="171">
        <f>'T7'!BA52</f>
        <v>154.72220154000001</v>
      </c>
      <c r="BB52" s="171">
        <f>'T7'!BB52</f>
        <v>88.88</v>
      </c>
      <c r="BC52" s="171">
        <f>'T7'!BC52</f>
        <v>28.470655367999999</v>
      </c>
      <c r="BD52" s="171">
        <f>'T7'!BD52</f>
        <v>43.903600466</v>
      </c>
      <c r="BE52" s="171">
        <f>'T7'!BE52</f>
        <v>1.591164837</v>
      </c>
      <c r="BF52" s="171">
        <f>'T7'!BF52</f>
        <v>0</v>
      </c>
      <c r="BG52" s="171">
        <f>'T7'!BG52</f>
        <v>0</v>
      </c>
      <c r="BH52" s="171">
        <f>'T7'!BH52</f>
        <v>0</v>
      </c>
      <c r="BI52" s="171">
        <f>'T7'!BI52</f>
        <v>0</v>
      </c>
      <c r="BJ52" s="171">
        <f>'T7'!BJ52</f>
        <v>13.265424293000001</v>
      </c>
      <c r="BK52" s="171">
        <f>'T7'!BK52</f>
        <v>0</v>
      </c>
      <c r="BL52" s="171">
        <f>'T7'!BL52</f>
        <v>8.9663199999999996</v>
      </c>
      <c r="BM52" s="171">
        <f>'T7'!BM52</f>
        <v>22.873349999999999</v>
      </c>
      <c r="BN52" s="171">
        <f>'T7'!BN52</f>
        <v>101.49714</v>
      </c>
      <c r="BO52" s="171">
        <f>'T7'!BO52</f>
        <v>14.131621364999999</v>
      </c>
      <c r="BP52" s="171">
        <f>'T7'!BP52</f>
        <v>0</v>
      </c>
      <c r="BQ52" s="171">
        <f>'T7'!BQ52</f>
        <v>0</v>
      </c>
      <c r="BR52" s="171">
        <f>'T7'!BR52</f>
        <v>51.674135590000006</v>
      </c>
      <c r="BS52" s="171">
        <f>'T7'!BS52</f>
        <v>0</v>
      </c>
      <c r="BT52" s="171">
        <f>'T7'!BT52</f>
        <v>0</v>
      </c>
      <c r="BU52" s="171">
        <f>'T7'!BU52</f>
        <v>0</v>
      </c>
      <c r="BV52" s="172">
        <f>'T7'!BV52</f>
        <v>0</v>
      </c>
      <c r="BW52" s="172">
        <f>'T7'!BW52</f>
        <v>0</v>
      </c>
      <c r="BX52" s="172">
        <f>'T7'!BX52</f>
        <v>0</v>
      </c>
      <c r="BY52" s="172">
        <f>'T7'!BY52</f>
        <v>0</v>
      </c>
      <c r="BZ52" s="172">
        <f>'T7'!BZ52</f>
        <v>0</v>
      </c>
      <c r="CA52" s="172">
        <f>'T7'!CA52</f>
        <v>20.467206023999999</v>
      </c>
      <c r="CB52" s="172">
        <f>'T7'!CB52</f>
        <v>69.470405740000004</v>
      </c>
      <c r="CC52" s="172">
        <f>'T7'!CC52</f>
        <v>6.9389749999999992</v>
      </c>
      <c r="CD52" s="172">
        <f>'T7'!CD52</f>
        <v>29.058177648000001</v>
      </c>
      <c r="CE52" s="172">
        <f>'T7'!CE52</f>
        <v>0</v>
      </c>
      <c r="CF52" s="172">
        <f>'T7'!CF52</f>
        <v>126.3595</v>
      </c>
      <c r="CG52" s="172">
        <f>'T7'!CG52</f>
        <v>196.2903</v>
      </c>
      <c r="CH52" s="172">
        <f>'T7'!CH52</f>
        <v>0</v>
      </c>
      <c r="CI52" s="172">
        <f>'T7'!CI52</f>
        <v>0</v>
      </c>
      <c r="CJ52" s="172">
        <f>'T7'!CJ52</f>
        <v>0</v>
      </c>
    </row>
    <row r="53" spans="1:88" ht="12.75" x14ac:dyDescent="0.2">
      <c r="A53" s="77" t="s">
        <v>135</v>
      </c>
      <c r="B53" s="139">
        <f>'T7'!B53</f>
        <v>0</v>
      </c>
      <c r="C53" s="139">
        <f>'T7'!C53</f>
        <v>0</v>
      </c>
      <c r="D53" s="139">
        <f>'T7'!D53</f>
        <v>0</v>
      </c>
      <c r="E53" s="139">
        <f>'T7'!E53</f>
        <v>0</v>
      </c>
      <c r="F53" s="139">
        <f>'T7'!F53</f>
        <v>16.768192120000002</v>
      </c>
      <c r="G53" s="139">
        <f>'T7'!G53</f>
        <v>1.9524E-2</v>
      </c>
      <c r="H53" s="139">
        <f>'T7'!H53</f>
        <v>66.025999999999996</v>
      </c>
      <c r="I53" s="139">
        <f>'T7'!I53</f>
        <v>107.565063818</v>
      </c>
      <c r="J53" s="139">
        <f>'T7'!J53</f>
        <v>167.53225535500002</v>
      </c>
      <c r="K53" s="139">
        <f>'T7'!K53</f>
        <v>168.395455145</v>
      </c>
      <c r="L53" s="139">
        <f>'T7'!L53</f>
        <v>0</v>
      </c>
      <c r="M53" s="139"/>
      <c r="N53" s="135">
        <f>'T7'!N53</f>
        <v>0</v>
      </c>
      <c r="O53" s="171">
        <f>'T7'!O53</f>
        <v>0</v>
      </c>
      <c r="P53" s="171">
        <f>'T7'!P53</f>
        <v>0</v>
      </c>
      <c r="Q53" s="171">
        <f>'T7'!Q53</f>
        <v>0</v>
      </c>
      <c r="R53" s="171">
        <f>'T7'!R53</f>
        <v>0</v>
      </c>
      <c r="S53" s="171">
        <f>'T7'!S53</f>
        <v>8.6343736</v>
      </c>
      <c r="T53" s="171">
        <f>'T7'!T53</f>
        <v>0</v>
      </c>
      <c r="U53" s="171">
        <f>'T7'!U53</f>
        <v>0</v>
      </c>
      <c r="V53" s="171">
        <f>'T7'!V53</f>
        <v>0</v>
      </c>
      <c r="W53" s="171">
        <f>'T7'!W53</f>
        <v>0</v>
      </c>
      <c r="X53" s="171">
        <f>'T7'!X53</f>
        <v>0</v>
      </c>
      <c r="Y53" s="171">
        <f>'T7'!Y53</f>
        <v>8.1338185200000002</v>
      </c>
      <c r="Z53" s="171">
        <f>'T7'!Z53</f>
        <v>0</v>
      </c>
      <c r="AA53" s="171">
        <f>'T7'!AA53</f>
        <v>0</v>
      </c>
      <c r="AB53" s="171">
        <f>'T7'!AB53</f>
        <v>0</v>
      </c>
      <c r="AC53" s="171">
        <f>'T7'!AC53</f>
        <v>1.9524E-2</v>
      </c>
      <c r="AD53" s="171">
        <f>'T7'!AD53</f>
        <v>0</v>
      </c>
      <c r="AE53" s="171">
        <f>'T7'!AE53</f>
        <v>0</v>
      </c>
      <c r="AF53" s="171">
        <f>'T7'!AF53</f>
        <v>0</v>
      </c>
      <c r="AG53" s="171">
        <f>'T7'!AG53</f>
        <v>0</v>
      </c>
      <c r="AH53" s="171">
        <f>'T7'!AH53</f>
        <v>0</v>
      </c>
      <c r="AI53" s="171">
        <f>'T7'!AI53</f>
        <v>0</v>
      </c>
      <c r="AJ53" s="171">
        <f>'T7'!AJ53</f>
        <v>0</v>
      </c>
      <c r="AK53" s="171">
        <f>'T7'!AK53</f>
        <v>0</v>
      </c>
      <c r="AL53" s="171">
        <f>'T7'!AL53</f>
        <v>0</v>
      </c>
      <c r="AM53" s="171">
        <f>'T7'!AM53</f>
        <v>0</v>
      </c>
      <c r="AN53" s="171">
        <f>'T7'!AN53</f>
        <v>0</v>
      </c>
      <c r="AO53" s="171">
        <f>'T7'!AO53</f>
        <v>0</v>
      </c>
      <c r="AP53" s="171">
        <f>'T7'!AP53</f>
        <v>0</v>
      </c>
      <c r="AQ53" s="171">
        <f>'T7'!AQ53</f>
        <v>0</v>
      </c>
      <c r="AR53" s="171">
        <f>'T7'!AR53</f>
        <v>0</v>
      </c>
      <c r="AS53" s="171">
        <f>'T7'!AS53</f>
        <v>0</v>
      </c>
      <c r="AT53" s="171">
        <f>'T7'!AT53</f>
        <v>0</v>
      </c>
      <c r="AU53" s="171">
        <f>'T7'!AU53</f>
        <v>0</v>
      </c>
      <c r="AV53" s="171">
        <f>'T7'!AV53</f>
        <v>0</v>
      </c>
      <c r="AW53" s="171">
        <f>'T7'!AW53</f>
        <v>66.025999999999996</v>
      </c>
      <c r="AX53" s="171">
        <f>'T7'!AX53</f>
        <v>0</v>
      </c>
      <c r="AY53" s="171">
        <f>'T7'!AY53</f>
        <v>0</v>
      </c>
      <c r="AZ53" s="171">
        <f>'T7'!AZ53</f>
        <v>0</v>
      </c>
      <c r="BA53" s="171">
        <f>'T7'!BA53</f>
        <v>0</v>
      </c>
      <c r="BB53" s="171">
        <f>'T7'!BB53</f>
        <v>88.88</v>
      </c>
      <c r="BC53" s="171">
        <f>'T7'!BC53</f>
        <v>13.48004862</v>
      </c>
      <c r="BD53" s="171">
        <f>'T7'!BD53</f>
        <v>5.2050151979999999</v>
      </c>
      <c r="BE53" s="171">
        <f>'T7'!BE53</f>
        <v>0</v>
      </c>
      <c r="BF53" s="171">
        <f>'T7'!BF53</f>
        <v>0</v>
      </c>
      <c r="BG53" s="171">
        <f>'T7'!BG53</f>
        <v>0</v>
      </c>
      <c r="BH53" s="171">
        <f>'T7'!BH53</f>
        <v>0</v>
      </c>
      <c r="BI53" s="171">
        <f>'T7'!BI53</f>
        <v>0</v>
      </c>
      <c r="BJ53" s="171">
        <f>'T7'!BJ53</f>
        <v>0</v>
      </c>
      <c r="BK53" s="171">
        <f>'T7'!BK53</f>
        <v>0</v>
      </c>
      <c r="BL53" s="171">
        <f>'T7'!BL53</f>
        <v>8.9663199999999996</v>
      </c>
      <c r="BM53" s="171">
        <f>'T7'!BM53</f>
        <v>22.873349999999999</v>
      </c>
      <c r="BN53" s="171">
        <f>'T7'!BN53</f>
        <v>101.49714</v>
      </c>
      <c r="BO53" s="171">
        <f>'T7'!BO53</f>
        <v>0.9671073750000001</v>
      </c>
      <c r="BP53" s="171">
        <f>'T7'!BP53</f>
        <v>0</v>
      </c>
      <c r="BQ53" s="171">
        <f>'T7'!BQ53</f>
        <v>0</v>
      </c>
      <c r="BR53" s="171">
        <f>'T7'!BR53</f>
        <v>33.228337979999999</v>
      </c>
      <c r="BS53" s="171">
        <f>'T7'!BS53</f>
        <v>0</v>
      </c>
      <c r="BT53" s="171">
        <f>'T7'!BT53</f>
        <v>0</v>
      </c>
      <c r="BU53" s="171">
        <f>'T7'!BU53</f>
        <v>0</v>
      </c>
      <c r="BV53" s="172">
        <f>'T7'!BV53</f>
        <v>0</v>
      </c>
      <c r="BW53" s="172">
        <f>'T7'!BW53</f>
        <v>0</v>
      </c>
      <c r="BX53" s="172">
        <f>'T7'!BX53</f>
        <v>0</v>
      </c>
      <c r="BY53" s="172">
        <f>'T7'!BY53</f>
        <v>0</v>
      </c>
      <c r="BZ53" s="172">
        <f>'T7'!BZ53</f>
        <v>0</v>
      </c>
      <c r="CA53" s="172">
        <f>'T7'!CA53</f>
        <v>0</v>
      </c>
      <c r="CB53" s="172">
        <f>'T7'!CB53</f>
        <v>6.0127475649999997</v>
      </c>
      <c r="CC53" s="172">
        <f>'T7'!CC53</f>
        <v>4.3360624999999997</v>
      </c>
      <c r="CD53" s="172">
        <f>'T7'!CD53</f>
        <v>18.296845080000001</v>
      </c>
      <c r="CE53" s="172">
        <f>'T7'!CE53</f>
        <v>0</v>
      </c>
      <c r="CF53" s="172">
        <f>'T7'!CF53</f>
        <v>126.3595</v>
      </c>
      <c r="CG53" s="172">
        <f>'T7'!CG53</f>
        <v>13.3903</v>
      </c>
      <c r="CH53" s="172">
        <f>'T7'!CH53</f>
        <v>0</v>
      </c>
      <c r="CI53" s="172">
        <f>'T7'!CI53</f>
        <v>0</v>
      </c>
      <c r="CJ53" s="172">
        <f>'T7'!CJ53</f>
        <v>0</v>
      </c>
    </row>
    <row r="54" spans="1:88" ht="12.75" x14ac:dyDescent="0.2">
      <c r="A54" s="77" t="s">
        <v>136</v>
      </c>
      <c r="B54" s="139">
        <f>'T7'!B54</f>
        <v>0</v>
      </c>
      <c r="C54" s="139">
        <f>'T7'!C54</f>
        <v>0</v>
      </c>
      <c r="D54" s="139">
        <f>'T7'!D54</f>
        <v>0</v>
      </c>
      <c r="E54" s="139">
        <f>'T7'!E54</f>
        <v>0</v>
      </c>
      <c r="F54" s="139">
        <f>'T7'!F54</f>
        <v>0</v>
      </c>
      <c r="G54" s="139">
        <f>'T7'!G54</f>
        <v>141.75670843200001</v>
      </c>
      <c r="H54" s="139">
        <f>'T7'!H54</f>
        <v>220.90941222599997</v>
      </c>
      <c r="I54" s="139">
        <f>'T7'!I54</f>
        <v>210.00255839300002</v>
      </c>
      <c r="J54" s="139">
        <f>'T7'!J54</f>
        <v>44.875735892999998</v>
      </c>
      <c r="K54" s="139">
        <f>'T7'!K54</f>
        <v>280.18910926699999</v>
      </c>
      <c r="L54" s="139">
        <f>'T7'!L54</f>
        <v>0</v>
      </c>
      <c r="M54" s="139"/>
      <c r="N54" s="135">
        <f>'T7'!N54</f>
        <v>0</v>
      </c>
      <c r="O54" s="171">
        <f>'T7'!O54</f>
        <v>0</v>
      </c>
      <c r="P54" s="171">
        <f>'T7'!P54</f>
        <v>0</v>
      </c>
      <c r="Q54" s="171">
        <f>'T7'!Q54</f>
        <v>0</v>
      </c>
      <c r="R54" s="171">
        <f>'T7'!R54</f>
        <v>0</v>
      </c>
      <c r="S54" s="171">
        <f>'T7'!S54</f>
        <v>0</v>
      </c>
      <c r="T54" s="171">
        <f>'T7'!T54</f>
        <v>0</v>
      </c>
      <c r="U54" s="171">
        <f>'T7'!U54</f>
        <v>0</v>
      </c>
      <c r="V54" s="171">
        <f>'T7'!V54</f>
        <v>0</v>
      </c>
      <c r="W54" s="171">
        <f>'T7'!W54</f>
        <v>0</v>
      </c>
      <c r="X54" s="171">
        <f>'T7'!X54</f>
        <v>0</v>
      </c>
      <c r="Y54" s="171">
        <f>'T7'!Y54</f>
        <v>0</v>
      </c>
      <c r="Z54" s="171">
        <f>'T7'!Z54</f>
        <v>0</v>
      </c>
      <c r="AA54" s="171">
        <f>'T7'!AA54</f>
        <v>0</v>
      </c>
      <c r="AB54" s="171">
        <f>'T7'!AB54</f>
        <v>0</v>
      </c>
      <c r="AC54" s="171">
        <f>'T7'!AC54</f>
        <v>0</v>
      </c>
      <c r="AD54" s="171">
        <f>'T7'!AD54</f>
        <v>0</v>
      </c>
      <c r="AE54" s="171">
        <f>'T7'!AE54</f>
        <v>12.620513553</v>
      </c>
      <c r="AF54" s="171">
        <f>'T7'!AF54</f>
        <v>50.240512459999998</v>
      </c>
      <c r="AG54" s="171">
        <f>'T7'!AG54</f>
        <v>56.517241405</v>
      </c>
      <c r="AH54" s="171">
        <f>'T7'!AH54</f>
        <v>0</v>
      </c>
      <c r="AI54" s="171">
        <f>'T7'!AI54</f>
        <v>0</v>
      </c>
      <c r="AJ54" s="171">
        <f>'T7'!AJ54</f>
        <v>22.378441014</v>
      </c>
      <c r="AK54" s="171">
        <f>'T7'!AK54</f>
        <v>0</v>
      </c>
      <c r="AL54" s="171">
        <f>'T7'!AL54</f>
        <v>0</v>
      </c>
      <c r="AM54" s="171">
        <f>'T7'!AM54</f>
        <v>0</v>
      </c>
      <c r="AN54" s="171">
        <f>'T7'!AN54</f>
        <v>0</v>
      </c>
      <c r="AO54" s="171">
        <f>'T7'!AO54</f>
        <v>0</v>
      </c>
      <c r="AP54" s="171">
        <f>'T7'!AP54</f>
        <v>0</v>
      </c>
      <c r="AQ54" s="171">
        <f>'T7'!AQ54</f>
        <v>0</v>
      </c>
      <c r="AR54" s="171">
        <f>'T7'!AR54</f>
        <v>0</v>
      </c>
      <c r="AS54" s="171">
        <f>'T7'!AS54</f>
        <v>0</v>
      </c>
      <c r="AT54" s="171">
        <f>'T7'!AT54</f>
        <v>0</v>
      </c>
      <c r="AU54" s="171">
        <f>'T7'!AU54</f>
        <v>0</v>
      </c>
      <c r="AV54" s="171">
        <f>'T7'!AV54</f>
        <v>0</v>
      </c>
      <c r="AW54" s="171">
        <f>'T7'!AW54</f>
        <v>220.90941222599997</v>
      </c>
      <c r="AX54" s="171">
        <f>'T7'!AX54</f>
        <v>0</v>
      </c>
      <c r="AY54" s="171">
        <f>'T7'!AY54</f>
        <v>0</v>
      </c>
      <c r="AZ54" s="171">
        <f>'T7'!AZ54</f>
        <v>0</v>
      </c>
      <c r="BA54" s="171">
        <f>'T7'!BA54</f>
        <v>154.72220154000001</v>
      </c>
      <c r="BB54" s="171">
        <f>'T7'!BB54</f>
        <v>0</v>
      </c>
      <c r="BC54" s="171">
        <f>'T7'!BC54</f>
        <v>14.990606747999999</v>
      </c>
      <c r="BD54" s="171">
        <f>'T7'!BD54</f>
        <v>38.698585268000002</v>
      </c>
      <c r="BE54" s="171">
        <f>'T7'!BE54</f>
        <v>1.591164837</v>
      </c>
      <c r="BF54" s="171">
        <f>'T7'!BF54</f>
        <v>0</v>
      </c>
      <c r="BG54" s="171">
        <f>'T7'!BG54</f>
        <v>0</v>
      </c>
      <c r="BH54" s="171">
        <f>'T7'!BH54</f>
        <v>0</v>
      </c>
      <c r="BI54" s="171">
        <f>'T7'!BI54</f>
        <v>0</v>
      </c>
      <c r="BJ54" s="171">
        <f>'T7'!BJ54</f>
        <v>13.265424293000001</v>
      </c>
      <c r="BK54" s="171">
        <f>'T7'!BK54</f>
        <v>0</v>
      </c>
      <c r="BL54" s="171">
        <f>'T7'!BL54</f>
        <v>0</v>
      </c>
      <c r="BM54" s="171">
        <f>'T7'!BM54</f>
        <v>0</v>
      </c>
      <c r="BN54" s="171">
        <f>'T7'!BN54</f>
        <v>0</v>
      </c>
      <c r="BO54" s="171">
        <f>'T7'!BO54</f>
        <v>13.16451399</v>
      </c>
      <c r="BP54" s="171">
        <f>'T7'!BP54</f>
        <v>0</v>
      </c>
      <c r="BQ54" s="171">
        <f>'T7'!BQ54</f>
        <v>0</v>
      </c>
      <c r="BR54" s="171">
        <f>'T7'!BR54</f>
        <v>18.445797610000003</v>
      </c>
      <c r="BS54" s="171">
        <f>'T7'!BS54</f>
        <v>0</v>
      </c>
      <c r="BT54" s="171">
        <f>'T7'!BT54</f>
        <v>0</v>
      </c>
      <c r="BU54" s="171">
        <f>'T7'!BU54</f>
        <v>0</v>
      </c>
      <c r="BV54" s="172">
        <f>'T7'!BV54</f>
        <v>0</v>
      </c>
      <c r="BW54" s="172">
        <f>'T7'!BW54</f>
        <v>0</v>
      </c>
      <c r="BX54" s="172">
        <f>'T7'!BX54</f>
        <v>0</v>
      </c>
      <c r="BY54" s="172">
        <f>'T7'!BY54</f>
        <v>0</v>
      </c>
      <c r="BZ54" s="172">
        <f>'T7'!BZ54</f>
        <v>0</v>
      </c>
      <c r="CA54" s="172">
        <f>'T7'!CA54</f>
        <v>20.467206023999999</v>
      </c>
      <c r="CB54" s="172">
        <f>'T7'!CB54</f>
        <v>63.457658174999999</v>
      </c>
      <c r="CC54" s="172">
        <f>'T7'!CC54</f>
        <v>2.6029125</v>
      </c>
      <c r="CD54" s="172">
        <f>'T7'!CD54</f>
        <v>10.761332568</v>
      </c>
      <c r="CE54" s="172">
        <f>'T7'!CE54</f>
        <v>0</v>
      </c>
      <c r="CF54" s="172">
        <f>'T7'!CF54</f>
        <v>0</v>
      </c>
      <c r="CG54" s="172">
        <f>'T7'!CG54</f>
        <v>182.9</v>
      </c>
      <c r="CH54" s="172">
        <f>'T7'!CH54</f>
        <v>0</v>
      </c>
      <c r="CI54" s="172">
        <f>'T7'!CI54</f>
        <v>0</v>
      </c>
      <c r="CJ54" s="172">
        <f>'T7'!CJ54</f>
        <v>0</v>
      </c>
    </row>
    <row r="55" spans="1:88" ht="12.75" x14ac:dyDescent="0.2">
      <c r="A55" s="77" t="s">
        <v>137</v>
      </c>
      <c r="B55" s="139">
        <f>'T7'!B55</f>
        <v>3304.8271414476981</v>
      </c>
      <c r="C55" s="139">
        <f>'T7'!C55</f>
        <v>3398.3866184500039</v>
      </c>
      <c r="D55" s="139">
        <f>'T7'!D55</f>
        <v>3994.9960887879965</v>
      </c>
      <c r="E55" s="139">
        <f>'T7'!E55</f>
        <v>4285.6061841199498</v>
      </c>
      <c r="F55" s="139">
        <f>'T7'!F55</f>
        <v>4196.3127078800035</v>
      </c>
      <c r="G55" s="139">
        <f>'T7'!G55</f>
        <v>3720.4053281665852</v>
      </c>
      <c r="H55" s="139">
        <f>'T7'!H55</f>
        <v>3831.2501978693158</v>
      </c>
      <c r="I55" s="139">
        <f>'T7'!I55</f>
        <v>4431.4011450666485</v>
      </c>
      <c r="J55" s="139">
        <f>'T7'!J55</f>
        <v>2992.186369506474</v>
      </c>
      <c r="K55" s="139">
        <f>'T7'!K55</f>
        <v>3995.9926966119042</v>
      </c>
      <c r="L55" s="139">
        <f>'T7'!L55</f>
        <v>698.44710817175007</v>
      </c>
      <c r="M55" s="139"/>
      <c r="N55" s="135">
        <f>'T7'!N55</f>
        <v>238.58760790840603</v>
      </c>
      <c r="O55" s="171">
        <f>'T7'!O55</f>
        <v>266.14937070480602</v>
      </c>
      <c r="P55" s="171">
        <f>'T7'!P55</f>
        <v>371.17705253457592</v>
      </c>
      <c r="Q55" s="171">
        <f>'T7'!Q55</f>
        <v>370.287503659256</v>
      </c>
      <c r="R55" s="171">
        <f>'T7'!R55</f>
        <v>351.06048886443597</v>
      </c>
      <c r="S55" s="171">
        <f>'T7'!S55</f>
        <v>537.78834298479603</v>
      </c>
      <c r="T55" s="171">
        <f>'T7'!T55</f>
        <v>448.22207897391496</v>
      </c>
      <c r="U55" s="171">
        <f>'T7'!U55</f>
        <v>300.43200068294095</v>
      </c>
      <c r="V55" s="171">
        <f>'T7'!V55</f>
        <v>416.46222117113695</v>
      </c>
      <c r="W55" s="171">
        <f>'T7'!W55</f>
        <v>202.73760139709401</v>
      </c>
      <c r="X55" s="171">
        <f>'T7'!X55</f>
        <v>212.57190806028899</v>
      </c>
      <c r="Y55" s="171">
        <f>'T7'!Y55</f>
        <v>480.8365309383521</v>
      </c>
      <c r="Z55" s="171">
        <f>'T7'!Z55</f>
        <v>189.60120349008602</v>
      </c>
      <c r="AA55" s="171">
        <f>'T7'!AA55</f>
        <v>167.391294868888</v>
      </c>
      <c r="AB55" s="171">
        <f>'T7'!AB55</f>
        <v>285.32652830922933</v>
      </c>
      <c r="AC55" s="171">
        <f>'T7'!AC55</f>
        <v>186.86648989929267</v>
      </c>
      <c r="AD55" s="171">
        <f>'T7'!AD55</f>
        <v>178.84215162927268</v>
      </c>
      <c r="AE55" s="171">
        <f>'T7'!AE55</f>
        <v>413.56078509447656</v>
      </c>
      <c r="AF55" s="171">
        <f>'T7'!AF55</f>
        <v>177.00056118804565</v>
      </c>
      <c r="AG55" s="171">
        <f>'T7'!AG55</f>
        <v>399.67378860651502</v>
      </c>
      <c r="AH55" s="171">
        <f>'T7'!AH55</f>
        <v>302.85694372164335</v>
      </c>
      <c r="AI55" s="171">
        <f>'T7'!AI55</f>
        <v>174.43580849164135</v>
      </c>
      <c r="AJ55" s="171">
        <f>'T7'!AJ55</f>
        <v>490.91017087780199</v>
      </c>
      <c r="AK55" s="171">
        <f>'T7'!AK55</f>
        <v>753.93960198969273</v>
      </c>
      <c r="AL55" s="171">
        <f>'T7'!AL55</f>
        <v>223.85093901762249</v>
      </c>
      <c r="AM55" s="171">
        <f>'T7'!AM55</f>
        <v>218.67160456409152</v>
      </c>
      <c r="AN55" s="171">
        <f>'T7'!AN55</f>
        <v>289.4972556924555</v>
      </c>
      <c r="AO55" s="171">
        <f>'T7'!AO55</f>
        <v>277.45379219366748</v>
      </c>
      <c r="AP55" s="171">
        <f>'T7'!AP55</f>
        <v>252.0337377378325</v>
      </c>
      <c r="AQ55" s="171">
        <f>'T7'!AQ55</f>
        <v>637.01251276713947</v>
      </c>
      <c r="AR55" s="171">
        <f>'T7'!AR55</f>
        <v>215.85519779941046</v>
      </c>
      <c r="AS55" s="171">
        <f>'T7'!AS55</f>
        <v>223.03315229061948</v>
      </c>
      <c r="AT55" s="171">
        <f>'T7'!AT55</f>
        <v>469.39771863458748</v>
      </c>
      <c r="AU55" s="171">
        <f>'T7'!AU55</f>
        <v>241.09634438900747</v>
      </c>
      <c r="AV55" s="171">
        <f>'T7'!AV55</f>
        <v>308.01112797540748</v>
      </c>
      <c r="AW55" s="171">
        <f>'T7'!AW55</f>
        <v>475.33681480747452</v>
      </c>
      <c r="AX55" s="171">
        <f>'T7'!AX55</f>
        <v>256.52451099539496</v>
      </c>
      <c r="AY55" s="171">
        <f>'T7'!AY55</f>
        <v>298.16390777106267</v>
      </c>
      <c r="AZ55" s="171">
        <f>'T7'!AZ55</f>
        <v>432.45929030015998</v>
      </c>
      <c r="BA55" s="171">
        <f>'T7'!BA55</f>
        <v>228.03992808189668</v>
      </c>
      <c r="BB55" s="171">
        <f>'T7'!BB55</f>
        <v>425.42669080939731</v>
      </c>
      <c r="BC55" s="171">
        <f>'T7'!BC55</f>
        <v>408.51765141929383</v>
      </c>
      <c r="BD55" s="171">
        <f>'T7'!BD55</f>
        <v>425.39671663180582</v>
      </c>
      <c r="BE55" s="171">
        <f>'T7'!BE55</f>
        <v>269.74267166159984</v>
      </c>
      <c r="BF55" s="171">
        <f>'T7'!BF55</f>
        <v>492.12570968507782</v>
      </c>
      <c r="BG55" s="171">
        <f>'T7'!BG55</f>
        <v>256.15889039403652</v>
      </c>
      <c r="BH55" s="171">
        <f>'T7'!BH55</f>
        <v>340.1416906118049</v>
      </c>
      <c r="BI55" s="171">
        <f>'T7'!BI55</f>
        <v>598.70348670511862</v>
      </c>
      <c r="BJ55" s="171">
        <f>'T7'!BJ55</f>
        <v>155.84754935849503</v>
      </c>
      <c r="BK55" s="171">
        <f>'T7'!BK55</f>
        <v>86.451633893340002</v>
      </c>
      <c r="BL55" s="171">
        <f>'T7'!BL55</f>
        <v>314.907982984</v>
      </c>
      <c r="BM55" s="171">
        <f>'T7'!BM55</f>
        <v>351.05050493836802</v>
      </c>
      <c r="BN55" s="171">
        <f>'T7'!BN55</f>
        <v>256.83145067537498</v>
      </c>
      <c r="BO55" s="171">
        <f>'T7'!BO55</f>
        <v>416.3607536556799</v>
      </c>
      <c r="BP55" s="171">
        <f>'T7'!BP55</f>
        <v>148.84493517329099</v>
      </c>
      <c r="BQ55" s="171">
        <f>'T7'!BQ55</f>
        <v>128.390890251028</v>
      </c>
      <c r="BR55" s="171">
        <f>'T7'!BR55</f>
        <v>376.12576988184799</v>
      </c>
      <c r="BS55" s="171">
        <f>'T7'!BS55</f>
        <v>201.32177798942001</v>
      </c>
      <c r="BT55" s="171">
        <f>'T7'!BT55</f>
        <v>189.08877569696699</v>
      </c>
      <c r="BU55" s="171">
        <f>'T7'!BU55</f>
        <v>366.96434500866212</v>
      </c>
      <c r="BV55" s="172">
        <f>'T7'!BV55</f>
        <v>261.74196850104067</v>
      </c>
      <c r="BW55" s="172">
        <f>'T7'!BW55</f>
        <v>150.55822215014067</v>
      </c>
      <c r="BX55" s="172">
        <f>'T7'!BX55</f>
        <v>472.00278312534169</v>
      </c>
      <c r="BY55" s="172">
        <f>'T7'!BY55</f>
        <v>306.68886466536668</v>
      </c>
      <c r="BZ55" s="172">
        <f>'T7'!BZ55</f>
        <v>269.73039583563667</v>
      </c>
      <c r="CA55" s="172">
        <f>'T7'!CA55</f>
        <v>385.78863416593066</v>
      </c>
      <c r="CB55" s="172">
        <f>'T7'!CB55</f>
        <v>461.41001436187867</v>
      </c>
      <c r="CC55" s="172">
        <f>'T7'!CC55</f>
        <v>275.46215969426669</v>
      </c>
      <c r="CD55" s="172">
        <f>'T7'!CD55</f>
        <v>153.74492398524666</v>
      </c>
      <c r="CE55" s="172">
        <f>'T7'!CE55</f>
        <v>168.17100016794666</v>
      </c>
      <c r="CF55" s="172">
        <f>'T7'!CF55</f>
        <v>164.23893609644168</v>
      </c>
      <c r="CG55" s="172">
        <f>'T7'!CG55</f>
        <v>926.45479386266663</v>
      </c>
      <c r="CH55" s="172">
        <f>'T7'!CH55</f>
        <v>219.23580074746667</v>
      </c>
      <c r="CI55" s="172">
        <f>'T7'!CI55</f>
        <v>215.49156736430672</v>
      </c>
      <c r="CJ55" s="172">
        <f>'T7'!CJ55</f>
        <v>263.71974005997669</v>
      </c>
    </row>
    <row r="56" spans="1:88" ht="12.75" x14ac:dyDescent="0.2">
      <c r="A56" s="77" t="s">
        <v>138</v>
      </c>
      <c r="B56" s="139">
        <f>'T7'!B56</f>
        <v>2154.5618116513447</v>
      </c>
      <c r="C56" s="139">
        <f>'T7'!C56</f>
        <v>1580.9616895827955</v>
      </c>
      <c r="D56" s="139">
        <f>'T7'!D56</f>
        <v>1555.8074120373722</v>
      </c>
      <c r="E56" s="139">
        <f>'T7'!E56</f>
        <v>2134.8969595429999</v>
      </c>
      <c r="F56" s="139">
        <f>'T7'!F56</f>
        <v>1578.5478164799124</v>
      </c>
      <c r="G56" s="139">
        <f>'T7'!G56</f>
        <v>1394.1884258867119</v>
      </c>
      <c r="H56" s="139">
        <f>'T7'!H56</f>
        <v>1834.5921900470896</v>
      </c>
      <c r="I56" s="139">
        <f>'T7'!I56</f>
        <v>1509.3154323721492</v>
      </c>
      <c r="J56" s="139">
        <f>'T7'!J56</f>
        <v>591.10200000000009</v>
      </c>
      <c r="K56" s="139">
        <f>'T7'!K56</f>
        <v>1064.7529999999999</v>
      </c>
      <c r="L56" s="139">
        <f>'T7'!L56</f>
        <v>239.56925000000001</v>
      </c>
      <c r="M56" s="139"/>
      <c r="N56" s="140">
        <f>'T7'!N56</f>
        <v>131.545651373326</v>
      </c>
      <c r="O56" s="172">
        <f>'T7'!O56</f>
        <v>131.545651373326</v>
      </c>
      <c r="P56" s="172">
        <f>'T7'!P56</f>
        <v>131.545651373326</v>
      </c>
      <c r="Q56" s="172">
        <f>'T7'!Q56</f>
        <v>131.545651373326</v>
      </c>
      <c r="R56" s="172">
        <f>'T7'!R56</f>
        <v>131.545651373326</v>
      </c>
      <c r="S56" s="172">
        <f>'T7'!S56</f>
        <v>131.545651373326</v>
      </c>
      <c r="T56" s="172">
        <f>'T7'!T56</f>
        <v>131.545651373326</v>
      </c>
      <c r="U56" s="172">
        <f>'T7'!U56</f>
        <v>131.545651373326</v>
      </c>
      <c r="V56" s="172">
        <f>'T7'!V56</f>
        <v>131.545651373326</v>
      </c>
      <c r="W56" s="172">
        <f>'T7'!W56</f>
        <v>131.545651373326</v>
      </c>
      <c r="X56" s="172">
        <f>'T7'!X56</f>
        <v>131.545651373326</v>
      </c>
      <c r="Y56" s="172">
        <f>'T7'!Y56</f>
        <v>131.545651373326</v>
      </c>
      <c r="Z56" s="172">
        <f>'T7'!Z56</f>
        <v>116.18236882389267</v>
      </c>
      <c r="AA56" s="172">
        <f>'T7'!AA56</f>
        <v>116.18236882389267</v>
      </c>
      <c r="AB56" s="172">
        <f>'T7'!AB56</f>
        <v>116.18236882389267</v>
      </c>
      <c r="AC56" s="172">
        <f>'T7'!AC56</f>
        <v>116.18236882389267</v>
      </c>
      <c r="AD56" s="172">
        <f>'T7'!AD56</f>
        <v>116.18236882389267</v>
      </c>
      <c r="AE56" s="172">
        <f>'T7'!AE56</f>
        <v>116.18236882389267</v>
      </c>
      <c r="AF56" s="172">
        <f>'T7'!AF56</f>
        <v>116.18236882389267</v>
      </c>
      <c r="AG56" s="172">
        <f>'T7'!AG56</f>
        <v>116.18236882389267</v>
      </c>
      <c r="AH56" s="172">
        <f>'T7'!AH56</f>
        <v>116.18236882389267</v>
      </c>
      <c r="AI56" s="172">
        <f>'T7'!AI56</f>
        <v>116.18236882389267</v>
      </c>
      <c r="AJ56" s="172">
        <f>'T7'!AJ56</f>
        <v>116.18236882389267</v>
      </c>
      <c r="AK56" s="172">
        <f>'T7'!AK56</f>
        <v>116.18236882389267</v>
      </c>
      <c r="AL56" s="172">
        <f>'T7'!AL56</f>
        <v>166.05638247388748</v>
      </c>
      <c r="AM56" s="172">
        <f>'T7'!AM56</f>
        <v>142.8900664169075</v>
      </c>
      <c r="AN56" s="172">
        <f>'T7'!AN56</f>
        <v>171.69530170688751</v>
      </c>
      <c r="AO56" s="172">
        <f>'T7'!AO56</f>
        <v>149.95747916370749</v>
      </c>
      <c r="AP56" s="172">
        <f>'T7'!AP56</f>
        <v>149.03881307015749</v>
      </c>
      <c r="AQ56" s="172">
        <f>'T7'!AQ56</f>
        <v>150.80194492870748</v>
      </c>
      <c r="AR56" s="172">
        <f>'T7'!AR56</f>
        <v>158.01614875335747</v>
      </c>
      <c r="AS56" s="172">
        <f>'T7'!AS56</f>
        <v>150.14094401106749</v>
      </c>
      <c r="AT56" s="172">
        <f>'T7'!AT56</f>
        <v>148.21621984370751</v>
      </c>
      <c r="AU56" s="172">
        <f>'T7'!AU56</f>
        <v>147.74100708860749</v>
      </c>
      <c r="AV56" s="172">
        <f>'T7'!AV56</f>
        <v>142.43854642050749</v>
      </c>
      <c r="AW56" s="172">
        <f>'T7'!AW56</f>
        <v>157.5993361695875</v>
      </c>
      <c r="AX56" s="172">
        <f>'T7'!AX56</f>
        <v>128.5559685472</v>
      </c>
      <c r="AY56" s="172">
        <f>'T7'!AY56</f>
        <v>119.10828566970667</v>
      </c>
      <c r="AZ56" s="172">
        <f>'T7'!AZ56</f>
        <v>125.79645242730001</v>
      </c>
      <c r="BA56" s="172">
        <f>'T7'!BA56</f>
        <v>133.91381087964666</v>
      </c>
      <c r="BB56" s="172">
        <f>'T7'!BB56</f>
        <v>138.66490516233335</v>
      </c>
      <c r="BC56" s="172">
        <f>'T7'!BC56</f>
        <v>130.40548743737986</v>
      </c>
      <c r="BD56" s="172">
        <f>'T7'!BD56</f>
        <v>120.72120807141985</v>
      </c>
      <c r="BE56" s="172">
        <f>'T7'!BE56</f>
        <v>122.45364265949988</v>
      </c>
      <c r="BF56" s="172">
        <f>'T7'!BF56</f>
        <v>126.06396741189987</v>
      </c>
      <c r="BG56" s="172">
        <f>'T7'!BG56</f>
        <v>121.38818265907653</v>
      </c>
      <c r="BH56" s="172">
        <f>'T7'!BH56</f>
        <v>123.85386119019986</v>
      </c>
      <c r="BI56" s="172">
        <f>'T7'!BI56</f>
        <v>118.38966025648654</v>
      </c>
      <c r="BJ56" s="172">
        <f>'T7'!BJ56</f>
        <v>49.258499999999998</v>
      </c>
      <c r="BK56" s="172">
        <f>'T7'!BK56</f>
        <v>49.258499999999998</v>
      </c>
      <c r="BL56" s="172">
        <f>'T7'!BL56</f>
        <v>49.258499999999998</v>
      </c>
      <c r="BM56" s="172">
        <f>'T7'!BM56</f>
        <v>49.258499999999998</v>
      </c>
      <c r="BN56" s="172">
        <f>'T7'!BN56</f>
        <v>49.258499999999998</v>
      </c>
      <c r="BO56" s="172">
        <f>'T7'!BO56</f>
        <v>49.258499999999998</v>
      </c>
      <c r="BP56" s="172">
        <f>'T7'!BP56</f>
        <v>49.258499999999998</v>
      </c>
      <c r="BQ56" s="172">
        <f>'T7'!BQ56</f>
        <v>49.258499999999998</v>
      </c>
      <c r="BR56" s="172">
        <f>'T7'!BR56</f>
        <v>49.258499999999998</v>
      </c>
      <c r="BS56" s="172">
        <f>'T7'!BS56</f>
        <v>49.258499999999998</v>
      </c>
      <c r="BT56" s="172">
        <f>'T7'!BT56</f>
        <v>49.258499999999998</v>
      </c>
      <c r="BU56" s="172">
        <f>'T7'!BU56</f>
        <v>49.258499999999998</v>
      </c>
      <c r="BV56" s="172">
        <f>'T7'!BV56</f>
        <v>88.729416666666665</v>
      </c>
      <c r="BW56" s="172">
        <f>'T7'!BW56</f>
        <v>88.729416666666665</v>
      </c>
      <c r="BX56" s="172">
        <f>'T7'!BX56</f>
        <v>88.729416666666665</v>
      </c>
      <c r="BY56" s="172">
        <f>'T7'!BY56</f>
        <v>88.729416666666665</v>
      </c>
      <c r="BZ56" s="172">
        <f>'T7'!BZ56</f>
        <v>88.729416666666665</v>
      </c>
      <c r="CA56" s="172">
        <f>'T7'!CA56</f>
        <v>88.729416666666665</v>
      </c>
      <c r="CB56" s="172">
        <f>'T7'!CB56</f>
        <v>88.729416666666665</v>
      </c>
      <c r="CC56" s="172">
        <f>'T7'!CC56</f>
        <v>88.729416666666665</v>
      </c>
      <c r="CD56" s="172">
        <f>'T7'!CD56</f>
        <v>88.729416666666665</v>
      </c>
      <c r="CE56" s="172">
        <f>'T7'!CE56</f>
        <v>88.729416666666665</v>
      </c>
      <c r="CF56" s="172">
        <f>'T7'!CF56</f>
        <v>88.729416666666665</v>
      </c>
      <c r="CG56" s="172">
        <f>'T7'!CG56</f>
        <v>88.729416666666665</v>
      </c>
      <c r="CH56" s="172">
        <f>'T7'!CH56</f>
        <v>79.856416666666675</v>
      </c>
      <c r="CI56" s="172">
        <f>'T7'!CI56</f>
        <v>79.856416666666675</v>
      </c>
      <c r="CJ56" s="172">
        <f>'T7'!CJ56</f>
        <v>79.856416666666675</v>
      </c>
    </row>
    <row r="57" spans="1:88" ht="12.75" x14ac:dyDescent="0.2">
      <c r="A57" s="77" t="s">
        <v>139</v>
      </c>
      <c r="B57" s="139">
        <f>'T7'!B57</f>
        <v>1265.8667399647939</v>
      </c>
      <c r="C57" s="139">
        <f>'T7'!C57</f>
        <v>1821.7301317251179</v>
      </c>
      <c r="D57" s="139">
        <f>'T7'!D57</f>
        <v>2466.8271175140344</v>
      </c>
      <c r="E57" s="139">
        <f>'T7'!E57</f>
        <v>2171.1869854500001</v>
      </c>
      <c r="F57" s="139">
        <f>'T7'!F57</f>
        <v>2661.9320456687519</v>
      </c>
      <c r="G57" s="139">
        <f>'T7'!G57</f>
        <v>2326.2169022798735</v>
      </c>
      <c r="H57" s="139">
        <f>'T7'!H57</f>
        <v>1996.6580078222262</v>
      </c>
      <c r="I57" s="139">
        <f>'T7'!I57</f>
        <v>2922.0857126945002</v>
      </c>
      <c r="J57" s="139">
        <f>'T7'!J57</f>
        <v>2401.0843695064741</v>
      </c>
      <c r="K57" s="139">
        <f>'T7'!K57</f>
        <v>2931.2396966119036</v>
      </c>
      <c r="L57" s="139">
        <f>'T7'!L57</f>
        <v>458.87785817175006</v>
      </c>
      <c r="M57" s="139"/>
      <c r="N57" s="140">
        <f>'T7'!N57</f>
        <v>65.982716170279929</v>
      </c>
      <c r="O57" s="172">
        <f>'T7'!O57</f>
        <v>159.38432274203004</v>
      </c>
      <c r="P57" s="172">
        <f>'T7'!P57</f>
        <v>266.95785435915002</v>
      </c>
      <c r="Q57" s="172">
        <f>'T7'!Q57</f>
        <v>209.97274823982997</v>
      </c>
      <c r="R57" s="172">
        <f>'T7'!R57</f>
        <v>203.06289342071</v>
      </c>
      <c r="S57" s="172">
        <f>'T7'!S57</f>
        <v>427.17659188166999</v>
      </c>
      <c r="T57" s="172">
        <f>'T7'!T57</f>
        <v>324.71360688638902</v>
      </c>
      <c r="U57" s="172">
        <f>'T7'!U57</f>
        <v>187.97568811011496</v>
      </c>
      <c r="V57" s="172">
        <f>'T7'!V57</f>
        <v>244.44696569646101</v>
      </c>
      <c r="W57" s="172">
        <f>'T7'!W57</f>
        <v>137.00091538717803</v>
      </c>
      <c r="X57" s="172">
        <f>'T7'!X57</f>
        <v>88.261443638602941</v>
      </c>
      <c r="Y57" s="172">
        <f>'T7'!Y57</f>
        <v>346.99629913633612</v>
      </c>
      <c r="Z57" s="172">
        <f>'T7'!Z57</f>
        <v>73.418834666193348</v>
      </c>
      <c r="AA57" s="172">
        <f>'T7'!AA57</f>
        <v>51.20892604499533</v>
      </c>
      <c r="AB57" s="172">
        <f>'T7'!AB57</f>
        <v>169.14415948533664</v>
      </c>
      <c r="AC57" s="172">
        <f>'T7'!AC57</f>
        <v>70.6841210754</v>
      </c>
      <c r="AD57" s="172">
        <f>'T7'!AD57</f>
        <v>62.659782805380004</v>
      </c>
      <c r="AE57" s="172">
        <f>'T7'!AE57</f>
        <v>297.3784162705839</v>
      </c>
      <c r="AF57" s="172">
        <f>'T7'!AF57</f>
        <v>60.818192364152992</v>
      </c>
      <c r="AG57" s="172">
        <f>'T7'!AG57</f>
        <v>283.49141978262236</v>
      </c>
      <c r="AH57" s="172">
        <f>'T7'!AH57</f>
        <v>186.67457489775066</v>
      </c>
      <c r="AI57" s="172">
        <f>'T7'!AI57</f>
        <v>58.253439667748665</v>
      </c>
      <c r="AJ57" s="172">
        <f>'T7'!AJ57</f>
        <v>374.72780205390933</v>
      </c>
      <c r="AK57" s="172">
        <f>'T7'!AK57</f>
        <v>637.75723316580002</v>
      </c>
      <c r="AL57" s="172">
        <f>'T7'!AL57</f>
        <v>57.794556543735006</v>
      </c>
      <c r="AM57" s="172">
        <f>'T7'!AM57</f>
        <v>75.781538147184008</v>
      </c>
      <c r="AN57" s="172">
        <f>'T7'!AN57</f>
        <v>117.80195398556799</v>
      </c>
      <c r="AO57" s="172">
        <f>'T7'!AO57</f>
        <v>127.49631302996001</v>
      </c>
      <c r="AP57" s="172">
        <f>'T7'!AP57</f>
        <v>102.99492466767499</v>
      </c>
      <c r="AQ57" s="172">
        <f>'T7'!AQ57</f>
        <v>486.21056783843204</v>
      </c>
      <c r="AR57" s="172">
        <f>'T7'!AR57</f>
        <v>57.839049046052999</v>
      </c>
      <c r="AS57" s="172">
        <f>'T7'!AS57</f>
        <v>72.892208279551994</v>
      </c>
      <c r="AT57" s="172">
        <f>'T7'!AT57</f>
        <v>321.18149879087997</v>
      </c>
      <c r="AU57" s="172">
        <f>'T7'!AU57</f>
        <v>93.355337300399981</v>
      </c>
      <c r="AV57" s="172">
        <f>'T7'!AV57</f>
        <v>165.57258155490001</v>
      </c>
      <c r="AW57" s="172">
        <f>'T7'!AW57</f>
        <v>317.73747863788702</v>
      </c>
      <c r="AX57" s="172">
        <f>'T7'!AX57</f>
        <v>127.968542448195</v>
      </c>
      <c r="AY57" s="172">
        <f>'T7'!AY57</f>
        <v>179.05562210135599</v>
      </c>
      <c r="AZ57" s="172">
        <f>'T7'!AZ57</f>
        <v>306.66283787285994</v>
      </c>
      <c r="BA57" s="172">
        <f>'T7'!BA57</f>
        <v>94.126117202250015</v>
      </c>
      <c r="BB57" s="172">
        <f>'T7'!BB57</f>
        <v>286.76178564706396</v>
      </c>
      <c r="BC57" s="172">
        <f>'T7'!BC57</f>
        <v>278.11216398191397</v>
      </c>
      <c r="BD57" s="172">
        <f>'T7'!BD57</f>
        <v>304.67550856038599</v>
      </c>
      <c r="BE57" s="172">
        <f>'T7'!BE57</f>
        <v>147.28902900209999</v>
      </c>
      <c r="BF57" s="172">
        <f>'T7'!BF57</f>
        <v>366.06174227317797</v>
      </c>
      <c r="BG57" s="172">
        <f>'T7'!BG57</f>
        <v>134.77070773495998</v>
      </c>
      <c r="BH57" s="172">
        <f>'T7'!BH57</f>
        <v>216.28782942160504</v>
      </c>
      <c r="BI57" s="172">
        <f>'T7'!BI57</f>
        <v>480.31382644863203</v>
      </c>
      <c r="BJ57" s="172">
        <f>'T7'!BJ57</f>
        <v>106.58904935849502</v>
      </c>
      <c r="BK57" s="172">
        <f>'T7'!BK57</f>
        <v>37.193133893340004</v>
      </c>
      <c r="BL57" s="172">
        <f>'T7'!BL57</f>
        <v>265.64948298399997</v>
      </c>
      <c r="BM57" s="172">
        <f>'T7'!BM57</f>
        <v>301.792004938368</v>
      </c>
      <c r="BN57" s="172">
        <f>'T7'!BN57</f>
        <v>207.57295067537501</v>
      </c>
      <c r="BO57" s="172">
        <f>'T7'!BO57</f>
        <v>367.10225365567993</v>
      </c>
      <c r="BP57" s="172">
        <f>'T7'!BP57</f>
        <v>99.586435173290994</v>
      </c>
      <c r="BQ57" s="172">
        <f>'T7'!BQ57</f>
        <v>79.132390251027999</v>
      </c>
      <c r="BR57" s="172">
        <f>'T7'!BR57</f>
        <v>326.86726988184796</v>
      </c>
      <c r="BS57" s="172">
        <f>'T7'!BS57</f>
        <v>152.06327798942002</v>
      </c>
      <c r="BT57" s="172">
        <f>'T7'!BT57</f>
        <v>139.83027569696699</v>
      </c>
      <c r="BU57" s="172">
        <f>'T7'!BU57</f>
        <v>317.7058450086621</v>
      </c>
      <c r="BV57" s="172">
        <f>'T7'!BV57</f>
        <v>173.01255183437399</v>
      </c>
      <c r="BW57" s="172">
        <f>'T7'!BW57</f>
        <v>61.828805483474007</v>
      </c>
      <c r="BX57" s="172">
        <f>'T7'!BX57</f>
        <v>383.27336645867501</v>
      </c>
      <c r="BY57" s="172">
        <f>'T7'!BY57</f>
        <v>217.9594479987</v>
      </c>
      <c r="BZ57" s="172">
        <f>'T7'!BZ57</f>
        <v>181.00097916896999</v>
      </c>
      <c r="CA57" s="172">
        <f>'T7'!CA57</f>
        <v>297.05921749926398</v>
      </c>
      <c r="CB57" s="172">
        <f>'T7'!CB57</f>
        <v>372.68059769521199</v>
      </c>
      <c r="CC57" s="172">
        <f>'T7'!CC57</f>
        <v>186.73274302760004</v>
      </c>
      <c r="CD57" s="172">
        <f>'T7'!CD57</f>
        <v>65.015507318580006</v>
      </c>
      <c r="CE57" s="172">
        <f>'T7'!CE57</f>
        <v>79.441583501279993</v>
      </c>
      <c r="CF57" s="172">
        <f>'T7'!CF57</f>
        <v>75.509519429775011</v>
      </c>
      <c r="CG57" s="172">
        <f>'T7'!CG57</f>
        <v>837.72537719599995</v>
      </c>
      <c r="CH57" s="172">
        <f>'T7'!CH57</f>
        <v>139.37938408080001</v>
      </c>
      <c r="CI57" s="172">
        <f>'T7'!CI57</f>
        <v>135.63515069764003</v>
      </c>
      <c r="CJ57" s="172">
        <f>'T7'!CJ57</f>
        <v>183.86332339331003</v>
      </c>
    </row>
    <row r="58" spans="1:88" ht="12.75" x14ac:dyDescent="0.2">
      <c r="A58" s="74" t="s">
        <v>140</v>
      </c>
      <c r="B58" s="139">
        <f>'T7'!B58</f>
        <v>-115.60141016843993</v>
      </c>
      <c r="C58" s="139">
        <f>'T7'!C58</f>
        <v>-4.305202857909987</v>
      </c>
      <c r="D58" s="139">
        <f>'T7'!D58</f>
        <v>-27.638440763409971</v>
      </c>
      <c r="E58" s="139">
        <f>'T7'!E58</f>
        <v>-20.477760873050016</v>
      </c>
      <c r="F58" s="139">
        <f>'T7'!F58</f>
        <v>-44.167154268659942</v>
      </c>
      <c r="G58" s="139">
        <f>'T7'!G58</f>
        <v>18.490042202060014</v>
      </c>
      <c r="H58" s="139">
        <f>'T7'!H58</f>
        <v>-31.788884791649981</v>
      </c>
      <c r="I58" s="139">
        <f>'T7'!I58</f>
        <v>33.307440815270006</v>
      </c>
      <c r="J58" s="139">
        <f>'T7'!J58</f>
        <v>-27.631509863619982</v>
      </c>
      <c r="K58" s="139">
        <f>'T7'!K58</f>
        <v>-6.9483343460699967</v>
      </c>
      <c r="L58" s="139">
        <f>'T7'!L58</f>
        <v>-1.9135979150199982</v>
      </c>
      <c r="M58" s="139"/>
      <c r="N58" s="140">
        <f>'T7'!N58</f>
        <v>41.05924036480009</v>
      </c>
      <c r="O58" s="172">
        <f>'T7'!O58</f>
        <v>-24.780603410549986</v>
      </c>
      <c r="P58" s="172">
        <f>'T7'!P58</f>
        <v>-27.32645319790009</v>
      </c>
      <c r="Q58" s="172">
        <f>'T7'!Q58</f>
        <v>28.76910404610005</v>
      </c>
      <c r="R58" s="172">
        <f>'T7'!R58</f>
        <v>16.451944070399971</v>
      </c>
      <c r="S58" s="172">
        <f>'T7'!S58</f>
        <v>-20.933900270199985</v>
      </c>
      <c r="T58" s="172">
        <f>'T7'!T58</f>
        <v>-8.0371792858000255</v>
      </c>
      <c r="U58" s="172">
        <f>'T7'!U58</f>
        <v>-19.089338800499974</v>
      </c>
      <c r="V58" s="172">
        <f>'T7'!V58</f>
        <v>40.469604101349951</v>
      </c>
      <c r="W58" s="172">
        <f>'T7'!W58</f>
        <v>-65.80896536341001</v>
      </c>
      <c r="X58" s="172">
        <f>'T7'!X58</f>
        <v>-7.2351869516399452</v>
      </c>
      <c r="Y58" s="172">
        <f>'T7'!Y58</f>
        <v>2.2945804286900091</v>
      </c>
      <c r="Z58" s="172">
        <f>'T7'!Z58</f>
        <v>0.61444719936000181</v>
      </c>
      <c r="AA58" s="172">
        <f>'T7'!AA58</f>
        <v>-16.049330784489982</v>
      </c>
      <c r="AB58" s="172">
        <f>'T7'!AB58</f>
        <v>-2.0885583790100064</v>
      </c>
      <c r="AC58" s="172">
        <f>'T7'!AC58</f>
        <v>25.87203314720001</v>
      </c>
      <c r="AD58" s="172">
        <f>'T7'!AD58</f>
        <v>-2.9070821255400077</v>
      </c>
      <c r="AE58" s="172">
        <f>'T7'!AE58</f>
        <v>-6.0207174013800033</v>
      </c>
      <c r="AF58" s="172">
        <f>'T7'!AF58</f>
        <v>10.40129016303001</v>
      </c>
      <c r="AG58" s="172">
        <f>'T7'!AG58</f>
        <v>17.729492855699995</v>
      </c>
      <c r="AH58" s="172">
        <f>'T7'!AH58</f>
        <v>-20.347633412869996</v>
      </c>
      <c r="AI58" s="172">
        <f>'T7'!AI58</f>
        <v>50.54261009999999</v>
      </c>
      <c r="AJ58" s="172">
        <f>'T7'!AJ58</f>
        <v>-26.385237878319998</v>
      </c>
      <c r="AK58" s="172">
        <f>'T7'!AK58</f>
        <v>-12.871271281620007</v>
      </c>
      <c r="AL58" s="172">
        <f>'T7'!AL58</f>
        <v>25.947506514790032</v>
      </c>
      <c r="AM58" s="172">
        <f>'T7'!AM58</f>
        <v>-18.374885214370007</v>
      </c>
      <c r="AN58" s="172">
        <f>'T7'!AN58</f>
        <v>-6.8512898336200019</v>
      </c>
      <c r="AO58" s="172">
        <f>'T7'!AO58</f>
        <v>-12.517232301900004</v>
      </c>
      <c r="AP58" s="172">
        <f>'T7'!AP58</f>
        <v>25.002860616849969</v>
      </c>
      <c r="AQ58" s="172">
        <f>'T7'!AQ58</f>
        <v>5.5898539227500148</v>
      </c>
      <c r="AR58" s="172">
        <f>'T7'!AR58</f>
        <v>-30.13242834811</v>
      </c>
      <c r="AS58" s="172">
        <f>'T7'!AS58</f>
        <v>0.22186953859000641</v>
      </c>
      <c r="AT58" s="172">
        <f>'T7'!AT58</f>
        <v>12.774411651519999</v>
      </c>
      <c r="AU58" s="172">
        <f>'T7'!AU58</f>
        <v>-22.354615072499989</v>
      </c>
      <c r="AV58" s="172">
        <f>'T7'!AV58</f>
        <v>12.788991728199981</v>
      </c>
      <c r="AW58" s="172">
        <f>'T7'!AW58</f>
        <v>-23.883927993849984</v>
      </c>
      <c r="AX58" s="172">
        <f>'T7'!AX58</f>
        <v>24.218947725299994</v>
      </c>
      <c r="AY58" s="172">
        <f>'T7'!AY58</f>
        <v>-14.81136229706998</v>
      </c>
      <c r="AZ58" s="172">
        <f>'T7'!AZ58</f>
        <v>-3.518088907230005</v>
      </c>
      <c r="BA58" s="172">
        <f>'T7'!BA58</f>
        <v>-9.5086695444900098</v>
      </c>
      <c r="BB58" s="172">
        <f>'T7'!BB58</f>
        <v>31.216044825030011</v>
      </c>
      <c r="BC58" s="172">
        <f>'T7'!BC58</f>
        <v>-46.776382885230021</v>
      </c>
      <c r="BD58" s="172">
        <f>'T7'!BD58</f>
        <v>-3.2050312156799921</v>
      </c>
      <c r="BE58" s="172">
        <f>'T7'!BE58</f>
        <v>21.316332305520003</v>
      </c>
      <c r="BF58" s="172">
        <f>'T7'!BF58</f>
        <v>4.5538577519997486E-2</v>
      </c>
      <c r="BG58" s="172">
        <f>'T7'!BG58</f>
        <v>-0.2428724134399963</v>
      </c>
      <c r="BH58" s="172">
        <f>'T7'!BH58</f>
        <v>0</v>
      </c>
      <c r="BI58" s="172">
        <f>'T7'!BI58</f>
        <v>34.572984645040002</v>
      </c>
      <c r="BJ58" s="172">
        <f>'T7'!BJ58</f>
        <v>-6.0480135408799685</v>
      </c>
      <c r="BK58" s="172">
        <f>'T7'!BK58</f>
        <v>-16.125857488550015</v>
      </c>
      <c r="BL58" s="172">
        <f>'T7'!BL58</f>
        <v>8.7890384627000024</v>
      </c>
      <c r="BM58" s="172">
        <f>'T7'!BM58</f>
        <v>-41.174049755199995</v>
      </c>
      <c r="BN58" s="172">
        <f>'T7'!BN58</f>
        <v>26.251749045949989</v>
      </c>
      <c r="BO58" s="172">
        <f>'T7'!BO58</f>
        <v>5.7205325977199974</v>
      </c>
      <c r="BP58" s="172">
        <f>'T7'!BP58</f>
        <v>-22.941624755389988</v>
      </c>
      <c r="BQ58" s="172">
        <f>'T7'!BQ58</f>
        <v>-4.2989683721600009</v>
      </c>
      <c r="BR58" s="172">
        <f>'T7'!BR58</f>
        <v>15.223673950119991</v>
      </c>
      <c r="BS58" s="172">
        <f>'T7'!BS58</f>
        <v>-2.4202119900399919</v>
      </c>
      <c r="BT58" s="172">
        <f>'T7'!BT58</f>
        <v>5.3950197415000076</v>
      </c>
      <c r="BU58" s="172">
        <f>'T7'!BU58</f>
        <v>3.9972022406099859</v>
      </c>
      <c r="BV58" s="172">
        <f>'T7'!BV58</f>
        <v>-6.3725328166800006</v>
      </c>
      <c r="BW58" s="172">
        <f>'T7'!BW58</f>
        <v>57.934659433920011</v>
      </c>
      <c r="BX58" s="172">
        <f>'T7'!BX58</f>
        <v>-10.491173552010013</v>
      </c>
      <c r="BY58" s="172">
        <f>'T7'!BY58</f>
        <v>18.523301496150008</v>
      </c>
      <c r="BZ58" s="172">
        <f>'T7'!BZ58</f>
        <v>-41.848923509640002</v>
      </c>
      <c r="CA58" s="172">
        <f>'T7'!CA58</f>
        <v>2.4025734606999904</v>
      </c>
      <c r="CB58" s="172">
        <f>'T7'!CB58</f>
        <v>-1.1407504370799944</v>
      </c>
      <c r="CC58" s="172">
        <f>'T7'!CC58</f>
        <v>-5.0111161747200059</v>
      </c>
      <c r="CD58" s="172">
        <f>'T7'!CD58</f>
        <v>-12.473213389559998</v>
      </c>
      <c r="CE58" s="172">
        <f>'T7'!CE58</f>
        <v>-8.3366174803600028</v>
      </c>
      <c r="CF58" s="172">
        <f>'T7'!CF58</f>
        <v>-0.13454137678999722</v>
      </c>
      <c r="CG58" s="172">
        <f>'T7'!CG58</f>
        <v>0</v>
      </c>
      <c r="CH58" s="172">
        <f>'T7'!CH58</f>
        <v>-0.17717150072000004</v>
      </c>
      <c r="CI58" s="172">
        <f>'T7'!CI58</f>
        <v>-1.7364264142999981</v>
      </c>
      <c r="CJ58" s="172">
        <f>'T7'!CJ58</f>
        <v>0</v>
      </c>
    </row>
    <row r="59" spans="1:88" ht="12.75" x14ac:dyDescent="0.2">
      <c r="A59" s="74" t="s">
        <v>141</v>
      </c>
      <c r="B59" s="139">
        <f>'T7'!B59</f>
        <v>-140.45041513799998</v>
      </c>
      <c r="C59" s="139">
        <f>'T7'!C59</f>
        <v>-163.69889935800001</v>
      </c>
      <c r="D59" s="139">
        <f>'T7'!D59</f>
        <v>-190.237608153</v>
      </c>
      <c r="E59" s="139">
        <f>'T7'!E59</f>
        <v>-242.25559756700002</v>
      </c>
      <c r="F59" s="139">
        <f>'T7'!F59</f>
        <v>-311.77887055300005</v>
      </c>
      <c r="G59" s="139">
        <f>'T7'!G59</f>
        <v>-330.06825961600009</v>
      </c>
      <c r="H59" s="139">
        <f>'T7'!H59</f>
        <v>-463.04652354700011</v>
      </c>
      <c r="I59" s="139">
        <f>'T7'!I59</f>
        <v>-565.95663445599996</v>
      </c>
      <c r="J59" s="139">
        <f>'T7'!J59</f>
        <v>-658.74380578399996</v>
      </c>
      <c r="K59" s="139">
        <f>'T7'!K59</f>
        <v>-884.47946988000001</v>
      </c>
      <c r="L59" s="139">
        <f>'T7'!L59</f>
        <v>-359.70257127100001</v>
      </c>
      <c r="M59" s="139"/>
      <c r="N59" s="140">
        <f>'T7'!N59</f>
        <v>-10.126423397</v>
      </c>
      <c r="O59" s="172">
        <f>'T7'!O59</f>
        <v>-9.5323522750000009</v>
      </c>
      <c r="P59" s="172">
        <f>'T7'!P59</f>
        <v>-54.896604388000007</v>
      </c>
      <c r="Q59" s="172">
        <f>'T7'!Q59</f>
        <v>-8.7056023370000002</v>
      </c>
      <c r="R59" s="172">
        <f>'T7'!R59</f>
        <v>-43.154805191000001</v>
      </c>
      <c r="S59" s="172">
        <f>'T7'!S59</f>
        <v>-3.1429222479999996</v>
      </c>
      <c r="T59" s="172">
        <f>'T7'!T59</f>
        <v>-17.256458341000002</v>
      </c>
      <c r="U59" s="172">
        <f>'T7'!U59</f>
        <v>-39.439994417000001</v>
      </c>
      <c r="V59" s="172">
        <f>'T7'!V59</f>
        <v>-18.310941112000002</v>
      </c>
      <c r="W59" s="172">
        <f>'T7'!W59</f>
        <v>-26.335882821000002</v>
      </c>
      <c r="X59" s="172">
        <f>'T7'!X59</f>
        <v>-41.143328363000002</v>
      </c>
      <c r="Y59" s="172">
        <f>'T7'!Y59</f>
        <v>-39.733555662999997</v>
      </c>
      <c r="Z59" s="172">
        <f>'T7'!Z59</f>
        <v>-5.7375497820000003</v>
      </c>
      <c r="AA59" s="172">
        <f>'T7'!AA59</f>
        <v>-10.695570009999999</v>
      </c>
      <c r="AB59" s="172">
        <f>'T7'!AB59</f>
        <v>-44.506226321999996</v>
      </c>
      <c r="AC59" s="172">
        <f>'T7'!AC59</f>
        <v>-30.142413092000002</v>
      </c>
      <c r="AD59" s="172">
        <f>'T7'!AD59</f>
        <v>-39.602356149000002</v>
      </c>
      <c r="AE59" s="172">
        <f>'T7'!AE59</f>
        <v>-7.4510121869999999</v>
      </c>
      <c r="AF59" s="172">
        <f>'T7'!AF59</f>
        <v>-55.570223224000003</v>
      </c>
      <c r="AG59" s="172">
        <f>'T7'!AG59</f>
        <v>-17.773511753999998</v>
      </c>
      <c r="AH59" s="172">
        <f>'T7'!AH59</f>
        <v>-48.336603638</v>
      </c>
      <c r="AI59" s="172">
        <f>'T7'!AI59</f>
        <v>-13.846545397</v>
      </c>
      <c r="AJ59" s="172">
        <f>'T7'!AJ59</f>
        <v>-38.652605326000007</v>
      </c>
      <c r="AK59" s="172">
        <f>'T7'!AK59</f>
        <v>-17.753642735</v>
      </c>
      <c r="AL59" s="172">
        <f>'T7'!AL59</f>
        <v>-54.154443970999999</v>
      </c>
      <c r="AM59" s="172">
        <f>'T7'!AM59</f>
        <v>-29.628147210999998</v>
      </c>
      <c r="AN59" s="172">
        <f>'T7'!AN59</f>
        <v>-37.531477552999995</v>
      </c>
      <c r="AO59" s="172">
        <f>'T7'!AO59</f>
        <v>-20.371158880999999</v>
      </c>
      <c r="AP59" s="172">
        <f>'T7'!AP59</f>
        <v>-46.122086665000005</v>
      </c>
      <c r="AQ59" s="172">
        <f>'T7'!AQ59</f>
        <v>-11.347059611999999</v>
      </c>
      <c r="AR59" s="172">
        <f>'T7'!AR59</f>
        <v>-63.680638733000002</v>
      </c>
      <c r="AS59" s="172">
        <f>'T7'!AS59</f>
        <v>-20.542645131999997</v>
      </c>
      <c r="AT59" s="172">
        <f>'T7'!AT59</f>
        <v>-54.194945791999999</v>
      </c>
      <c r="AU59" s="172">
        <f>'T7'!AU59</f>
        <v>-22.963487126</v>
      </c>
      <c r="AV59" s="172">
        <f>'T7'!AV59</f>
        <v>-40.511450452999995</v>
      </c>
      <c r="AW59" s="172">
        <f>'T7'!AW59</f>
        <v>-61.998982417999997</v>
      </c>
      <c r="AX59" s="172">
        <f>'T7'!AX59</f>
        <v>-9.494047698000001</v>
      </c>
      <c r="AY59" s="172">
        <f>'T7'!AY59</f>
        <v>-12.245901615999999</v>
      </c>
      <c r="AZ59" s="172">
        <f>'T7'!AZ59</f>
        <v>-78.86362406500001</v>
      </c>
      <c r="BA59" s="172">
        <f>'T7'!BA59</f>
        <v>-19.094159793999999</v>
      </c>
      <c r="BB59" s="172">
        <f>'T7'!BB59</f>
        <v>-54.105559554000003</v>
      </c>
      <c r="BC59" s="172">
        <f>'T7'!BC59</f>
        <v>-39.542541808999999</v>
      </c>
      <c r="BD59" s="172">
        <f>'T7'!BD59</f>
        <v>-48.522851196000005</v>
      </c>
      <c r="BE59" s="172">
        <f>'T7'!BE59</f>
        <v>-101.322786342</v>
      </c>
      <c r="BF59" s="172">
        <f>'T7'!BF59</f>
        <v>-28.512280143000002</v>
      </c>
      <c r="BG59" s="172">
        <f>'T7'!BG59</f>
        <v>-17.750968009000001</v>
      </c>
      <c r="BH59" s="172">
        <f>'T7'!BH59</f>
        <v>-59.739048836000002</v>
      </c>
      <c r="BI59" s="172">
        <f>'T7'!BI59</f>
        <v>-96.762865394000002</v>
      </c>
      <c r="BJ59" s="172">
        <f>'T7'!BJ59</f>
        <v>-13.83917409</v>
      </c>
      <c r="BK59" s="172">
        <f>'T7'!BK59</f>
        <v>-48.786786261000003</v>
      </c>
      <c r="BL59" s="172">
        <f>'T7'!BL59</f>
        <v>-114.253066112</v>
      </c>
      <c r="BM59" s="172">
        <f>'T7'!BM59</f>
        <v>-52.984449910000002</v>
      </c>
      <c r="BN59" s="172">
        <f>'T7'!BN59</f>
        <v>-34.896707363000004</v>
      </c>
      <c r="BO59" s="172">
        <f>'T7'!BO59</f>
        <v>-10.427817232999999</v>
      </c>
      <c r="BP59" s="172">
        <f>'T7'!BP59</f>
        <v>-100.787517573</v>
      </c>
      <c r="BQ59" s="172">
        <f>'T7'!BQ59</f>
        <v>-45.926890972999999</v>
      </c>
      <c r="BR59" s="172">
        <f>'T7'!BR59</f>
        <v>-145.23805923499998</v>
      </c>
      <c r="BS59" s="172">
        <f>'T7'!BS59</f>
        <v>-47.193810974000002</v>
      </c>
      <c r="BT59" s="172">
        <f>'T7'!BT59</f>
        <v>-33.522185088999997</v>
      </c>
      <c r="BU59" s="172">
        <f>'T7'!BU59</f>
        <v>-10.887340971</v>
      </c>
      <c r="BV59" s="172">
        <f>'T7'!BV59</f>
        <v>-21.627178861000001</v>
      </c>
      <c r="BW59" s="172">
        <f>'T7'!BW59</f>
        <v>-65.014528667999997</v>
      </c>
      <c r="BX59" s="172">
        <f>'T7'!BX59</f>
        <v>-144.87954040999998</v>
      </c>
      <c r="BY59" s="172">
        <f>'T7'!BY59</f>
        <v>-43.286201317</v>
      </c>
      <c r="BZ59" s="172">
        <f>'T7'!BZ59</f>
        <v>-34.562276642</v>
      </c>
      <c r="CA59" s="172">
        <f>'T7'!CA59</f>
        <v>-9.3106525770000008</v>
      </c>
      <c r="CB59" s="172">
        <f>'T7'!CB59</f>
        <v>-108.16337531800001</v>
      </c>
      <c r="CC59" s="172">
        <f>'T7'!CC59</f>
        <v>-197.55244121499999</v>
      </c>
      <c r="CD59" s="172">
        <f>'T7'!CD59</f>
        <v>-81.616937977999996</v>
      </c>
      <c r="CE59" s="172">
        <f>'T7'!CE59</f>
        <v>-60.951584087000001</v>
      </c>
      <c r="CF59" s="172">
        <f>'T7'!CF59</f>
        <v>-19.929085813999997</v>
      </c>
      <c r="CG59" s="172">
        <f>'T7'!CG59</f>
        <v>-97.585666993000004</v>
      </c>
      <c r="CH59" s="172">
        <f>'T7'!CH59</f>
        <v>-16.519887867000001</v>
      </c>
      <c r="CI59" s="172">
        <f>'T7'!CI59</f>
        <v>-199.082985025</v>
      </c>
      <c r="CJ59" s="172">
        <f>'T7'!CJ59</f>
        <v>-144.09969837900002</v>
      </c>
    </row>
    <row r="60" spans="1:88" s="22" customFormat="1" ht="13.5" x14ac:dyDescent="0.15">
      <c r="A60" s="68" t="s">
        <v>142</v>
      </c>
      <c r="B60" s="131">
        <f>'T7'!B60</f>
        <v>1138.6261883054499</v>
      </c>
      <c r="C60" s="131">
        <f>'T7'!C60</f>
        <v>480.45996451131987</v>
      </c>
      <c r="D60" s="131">
        <f>'T7'!D60</f>
        <v>-469.82702949762995</v>
      </c>
      <c r="E60" s="131">
        <f>'T7'!E60</f>
        <v>-270.15064621034952</v>
      </c>
      <c r="F60" s="131">
        <f>'T7'!F60</f>
        <v>-1464.8172083751494</v>
      </c>
      <c r="G60" s="131">
        <f>'T7'!G60</f>
        <v>-2022.7072538800824</v>
      </c>
      <c r="H60" s="131">
        <f>'T7'!H60</f>
        <v>-1737.6245513159147</v>
      </c>
      <c r="I60" s="131">
        <f>'T7'!I60</f>
        <v>-2498.9381662027886</v>
      </c>
      <c r="J60" s="131">
        <f>'T7'!J60</f>
        <v>222.60982666437008</v>
      </c>
      <c r="K60" s="131">
        <f>'T7'!K60</f>
        <v>-58.155293168580116</v>
      </c>
      <c r="L60" s="131">
        <f>'T7'!L60</f>
        <v>3.1796538526001825</v>
      </c>
      <c r="M60" s="131"/>
      <c r="N60" s="135">
        <f>'T7'!N60</f>
        <v>-239.46243303734991</v>
      </c>
      <c r="O60" s="171">
        <f>'T7'!O60</f>
        <v>9.7787349953099216</v>
      </c>
      <c r="P60" s="171">
        <f>'T7'!P60</f>
        <v>-426.28976610830978</v>
      </c>
      <c r="Q60" s="171">
        <f>'T7'!Q60</f>
        <v>-392.88735764995005</v>
      </c>
      <c r="R60" s="171">
        <f>'T7'!R60</f>
        <v>-80.160509394850166</v>
      </c>
      <c r="S60" s="171">
        <f>'T7'!S60</f>
        <v>-106.14314504444974</v>
      </c>
      <c r="T60" s="171">
        <f>'T7'!T60</f>
        <v>-329.62510558279996</v>
      </c>
      <c r="U60" s="171">
        <f>'T7'!U60</f>
        <v>108.93103990019948</v>
      </c>
      <c r="V60" s="171">
        <f>'T7'!V60</f>
        <v>-268.68977126519053</v>
      </c>
      <c r="W60" s="171">
        <f>'T7'!W60</f>
        <v>-229.89839371512909</v>
      </c>
      <c r="X60" s="171">
        <f>'T7'!X60</f>
        <v>-35.734560187080056</v>
      </c>
      <c r="Y60" s="171">
        <f>'T7'!Y60</f>
        <v>525.36405871445027</v>
      </c>
      <c r="Z60" s="171">
        <f>'T7'!Z60</f>
        <v>-251.10385463080962</v>
      </c>
      <c r="AA60" s="171">
        <f>'T7'!AA60</f>
        <v>-127.09356908271988</v>
      </c>
      <c r="AB60" s="171">
        <f>'T7'!AB60</f>
        <v>-847.68775861638062</v>
      </c>
      <c r="AC60" s="171">
        <f>'T7'!AC60</f>
        <v>-384.10757597989925</v>
      </c>
      <c r="AD60" s="171">
        <f>'T7'!AD60</f>
        <v>-212.48489045912035</v>
      </c>
      <c r="AE60" s="171">
        <f>'T7'!AE60</f>
        <v>-127.01754320450041</v>
      </c>
      <c r="AF60" s="171">
        <f>'T7'!AF60</f>
        <v>-43.306926129539285</v>
      </c>
      <c r="AG60" s="171">
        <f>'T7'!AG60</f>
        <v>107.30795354243953</v>
      </c>
      <c r="AH60" s="171">
        <f>'T7'!AH60</f>
        <v>-210.44798418127237</v>
      </c>
      <c r="AI60" s="171">
        <f>'T7'!AI60</f>
        <v>-142.2992841308797</v>
      </c>
      <c r="AJ60" s="171">
        <f>'T7'!AJ60</f>
        <v>22.868032556360109</v>
      </c>
      <c r="AK60" s="171">
        <f>'T7'!AK60</f>
        <v>192.66614643623942</v>
      </c>
      <c r="AL60" s="171">
        <f>'T7'!AL60</f>
        <v>-264.79630235090087</v>
      </c>
      <c r="AM60" s="171">
        <f>'T7'!AM60</f>
        <v>-224.45401900533915</v>
      </c>
      <c r="AN60" s="171">
        <f>'T7'!AN60</f>
        <v>-1374.9996967406205</v>
      </c>
      <c r="AO60" s="171">
        <f>'T7'!AO60</f>
        <v>-68.263832401540341</v>
      </c>
      <c r="AP60" s="171">
        <f>'T7'!AP60</f>
        <v>-233.63008008164906</v>
      </c>
      <c r="AQ60" s="171">
        <f>'T7'!AQ60</f>
        <v>-104.02753538822992</v>
      </c>
      <c r="AR60" s="171">
        <f>'T7'!AR60</f>
        <v>44.212888443556238</v>
      </c>
      <c r="AS60" s="171">
        <f>'T7'!AS60</f>
        <v>-32.680328545680624</v>
      </c>
      <c r="AT60" s="171">
        <f>'T7'!AT60</f>
        <v>55.089289537040592</v>
      </c>
      <c r="AU60" s="171">
        <f>'T7'!AU60</f>
        <v>224.6740104045</v>
      </c>
      <c r="AV60" s="171">
        <f>'T7'!AV60</f>
        <v>-125.15066835180068</v>
      </c>
      <c r="AW60" s="171">
        <f>'T7'!AW60</f>
        <v>366.4017231647498</v>
      </c>
      <c r="AX60" s="171">
        <f>'T7'!AX60</f>
        <v>-799.94471374795</v>
      </c>
      <c r="AY60" s="171">
        <f>'T7'!AY60</f>
        <v>-416.91543825590009</v>
      </c>
      <c r="AZ60" s="171">
        <f>'T7'!AZ60</f>
        <v>-1353.0365668517993</v>
      </c>
      <c r="BA60" s="171">
        <f>'T7'!BA60</f>
        <v>-17.115260911340556</v>
      </c>
      <c r="BB60" s="171">
        <f>'T7'!BB60</f>
        <v>-112.58508015594985</v>
      </c>
      <c r="BC60" s="171">
        <f>'T7'!BC60</f>
        <v>96.408154331448969</v>
      </c>
      <c r="BD60" s="171">
        <f>'T7'!BD60</f>
        <v>-64.548460715219278</v>
      </c>
      <c r="BE60" s="171">
        <f>'T7'!BE60</f>
        <v>225.7788172847599</v>
      </c>
      <c r="BF60" s="171">
        <f>'T7'!BF60</f>
        <v>-95.070841982069183</v>
      </c>
      <c r="BG60" s="171">
        <f>'T7'!BG60</f>
        <v>79.823919618039724</v>
      </c>
      <c r="BH60" s="171">
        <f>'T7'!BH60</f>
        <v>-58.763450764000005</v>
      </c>
      <c r="BI60" s="171">
        <f>'T7'!BI60</f>
        <v>17.030755947191267</v>
      </c>
      <c r="BJ60" s="171">
        <f>'T7'!BJ60</f>
        <v>-55.525851236151482</v>
      </c>
      <c r="BK60" s="171">
        <f>'T7'!BK60</f>
        <v>64.90201489860128</v>
      </c>
      <c r="BL60" s="171">
        <f>'T7'!BL60</f>
        <v>92.319280876300127</v>
      </c>
      <c r="BM60" s="171">
        <f>'T7'!BM60</f>
        <v>35.513704125919844</v>
      </c>
      <c r="BN60" s="171">
        <f>'T7'!BN60</f>
        <v>-0.44060314066996398</v>
      </c>
      <c r="BO60" s="171">
        <f>'T7'!BO60</f>
        <v>55.452022134709964</v>
      </c>
      <c r="BP60" s="171">
        <f>'T7'!BP60</f>
        <v>-38.078017938729715</v>
      </c>
      <c r="BQ60" s="171">
        <f>'T7'!BQ60</f>
        <v>24.329611366289843</v>
      </c>
      <c r="BR60" s="171">
        <f>'T7'!BR60</f>
        <v>-22.57482845976028</v>
      </c>
      <c r="BS60" s="171">
        <f>'T7'!BS60</f>
        <v>61.032955521839824</v>
      </c>
      <c r="BT60" s="171">
        <f>'T7'!BT60</f>
        <v>7.9182761302203062</v>
      </c>
      <c r="BU60" s="171">
        <f>'T7'!BU60</f>
        <v>-2.2387376141996924</v>
      </c>
      <c r="BV60" s="172">
        <f>'T7'!BV60</f>
        <v>-3.9824216902893115</v>
      </c>
      <c r="BW60" s="172">
        <f>'T7'!BW60</f>
        <v>-50.412419014330794</v>
      </c>
      <c r="BX60" s="172">
        <f>'T7'!BX60</f>
        <v>9.9618117917406277</v>
      </c>
      <c r="BY60" s="172">
        <f>'T7'!BY60</f>
        <v>-3.1954875333003656</v>
      </c>
      <c r="BZ60" s="172">
        <f>'T7'!BZ60</f>
        <v>-8.2549307303597743</v>
      </c>
      <c r="CA60" s="172">
        <f>'T7'!CA60</f>
        <v>3.8196525025401478</v>
      </c>
      <c r="CB60" s="172">
        <f>'T7'!CB60</f>
        <v>1.8917603880395837</v>
      </c>
      <c r="CC60" s="172">
        <f>'T7'!CC60</f>
        <v>2.6429679734602214</v>
      </c>
      <c r="CD60" s="172">
        <f>'T7'!CD60</f>
        <v>7.3229396513195297</v>
      </c>
      <c r="CE60" s="172">
        <f>'T7'!CE60</f>
        <v>-28.873937849359208</v>
      </c>
      <c r="CF60" s="172">
        <f>'T7'!CF60</f>
        <v>10.924771341959213</v>
      </c>
      <c r="CG60" s="172">
        <f>'T7'!CG60</f>
        <v>0</v>
      </c>
      <c r="CH60" s="172">
        <f>'T7'!CH60</f>
        <v>27.163167541900219</v>
      </c>
      <c r="CI60" s="172">
        <f>'T7'!CI60</f>
        <v>-23.983513689300036</v>
      </c>
      <c r="CJ60" s="172">
        <f>'T7'!CJ60</f>
        <v>0</v>
      </c>
    </row>
    <row r="61" spans="1:88" ht="12.75" x14ac:dyDescent="0.2">
      <c r="A61" s="75" t="s">
        <v>143</v>
      </c>
      <c r="B61" s="139">
        <f>'T7'!B61</f>
        <v>107.0567397135502</v>
      </c>
      <c r="C61" s="139">
        <f>'T7'!C61</f>
        <v>380.67244885473997</v>
      </c>
      <c r="D61" s="139">
        <f>'T7'!D61</f>
        <v>-218.83018347741015</v>
      </c>
      <c r="E61" s="139">
        <f>'T7'!E61</f>
        <v>-242.20889919136965</v>
      </c>
      <c r="F61" s="139">
        <f>'T7'!F61</f>
        <v>-1746.3658131761495</v>
      </c>
      <c r="G61" s="139">
        <f>'T7'!G61</f>
        <v>-2094.6898375047699</v>
      </c>
      <c r="H61" s="139">
        <f>'T7'!H61</f>
        <v>-1942.3333089780999</v>
      </c>
      <c r="I61" s="139">
        <f>'T7'!I61</f>
        <v>-2732.4105656400284</v>
      </c>
      <c r="J61" s="139">
        <f>'T7'!J61</f>
        <v>-3120.3157449625587</v>
      </c>
      <c r="K61" s="139">
        <f>'T7'!K61</f>
        <v>-1307.6508314039399</v>
      </c>
      <c r="L61" s="139">
        <f>'T7'!L61</f>
        <v>3.1796538526001825</v>
      </c>
      <c r="M61" s="139"/>
      <c r="N61" s="140">
        <f>'T7'!N61</f>
        <v>-5.2009032333499192</v>
      </c>
      <c r="O61" s="172">
        <f>'T7'!O61</f>
        <v>4.0405677053099041</v>
      </c>
      <c r="P61" s="172">
        <f>'T7'!P61</f>
        <v>-462.52933432030972</v>
      </c>
      <c r="Q61" s="172">
        <f>'T7'!Q61</f>
        <v>-338.22153019395012</v>
      </c>
      <c r="R61" s="172">
        <f>'T7'!R61</f>
        <v>-67.985686217850159</v>
      </c>
      <c r="S61" s="172">
        <f>'T7'!S61</f>
        <v>-119.85549084544974</v>
      </c>
      <c r="T61" s="172">
        <f>'T7'!T61</f>
        <v>-278.42825302879999</v>
      </c>
      <c r="U61" s="172">
        <f>'T7'!U61</f>
        <v>75.451478148199499</v>
      </c>
      <c r="V61" s="172">
        <f>'T7'!V61</f>
        <v>-220.35134889609964</v>
      </c>
      <c r="W61" s="172">
        <f>'T7'!W61</f>
        <v>-263.67069366822</v>
      </c>
      <c r="X61" s="172">
        <f>'T7'!X61</f>
        <v>-24.582460213080044</v>
      </c>
      <c r="Y61" s="172">
        <f>'T7'!Y61</f>
        <v>-45.032158412549478</v>
      </c>
      <c r="Z61" s="172">
        <f>'T7'!Z61</f>
        <v>-86.412195110819567</v>
      </c>
      <c r="AA61" s="172">
        <f>'T7'!AA61</f>
        <v>-22.698153313610014</v>
      </c>
      <c r="AB61" s="172">
        <f>'T7'!AB61</f>
        <v>-759.93671525429056</v>
      </c>
      <c r="AC61" s="172">
        <f>'T7'!AC61</f>
        <v>-442.60515689419969</v>
      </c>
      <c r="AD61" s="172">
        <f>'T7'!AD61</f>
        <v>-197.29682995112034</v>
      </c>
      <c r="AE61" s="172">
        <f>'T7'!AE61</f>
        <v>-123.67072010918031</v>
      </c>
      <c r="AF61" s="172">
        <f>'T7'!AF61</f>
        <v>-34.032206145539377</v>
      </c>
      <c r="AG61" s="172">
        <f>'T7'!AG61</f>
        <v>90.347462142440008</v>
      </c>
      <c r="AH61" s="172">
        <f>'T7'!AH61</f>
        <v>-170.91544338781029</v>
      </c>
      <c r="AI61" s="172">
        <f>'T7'!AI61</f>
        <v>-225.60338288104992</v>
      </c>
      <c r="AJ61" s="172">
        <f>'T7'!AJ61</f>
        <v>44.824948312170292</v>
      </c>
      <c r="AK61" s="172">
        <f>'T7'!AK61</f>
        <v>-166.69144491176021</v>
      </c>
      <c r="AL61" s="172">
        <f>'T7'!AL61</f>
        <v>-206.44052511018054</v>
      </c>
      <c r="AM61" s="172">
        <f>'T7'!AM61</f>
        <v>-21.867078073278989</v>
      </c>
      <c r="AN61" s="172">
        <f>'T7'!AN61</f>
        <v>-1340.8982666887603</v>
      </c>
      <c r="AO61" s="172">
        <f>'T7'!AO61</f>
        <v>-105.34744981927999</v>
      </c>
      <c r="AP61" s="172">
        <f>'T7'!AP61</f>
        <v>-220.31834527480012</v>
      </c>
      <c r="AQ61" s="172">
        <f>'T7'!AQ61</f>
        <v>-69.574799049839086</v>
      </c>
      <c r="AR61" s="172">
        <f>'T7'!AR61</f>
        <v>56.686991080099318</v>
      </c>
      <c r="AS61" s="172">
        <f>'T7'!AS61</f>
        <v>-72.590577560100215</v>
      </c>
      <c r="AT61" s="172">
        <f>'T7'!AT61</f>
        <v>97.520365960040209</v>
      </c>
      <c r="AU61" s="172">
        <f>'T7'!AU61</f>
        <v>153.42378983530062</v>
      </c>
      <c r="AV61" s="172">
        <f>'T7'!AV61</f>
        <v>-27.586954481501266</v>
      </c>
      <c r="AW61" s="172">
        <f>'T7'!AW61</f>
        <v>-185.34045979579932</v>
      </c>
      <c r="AX61" s="172">
        <f>'T7'!AX61</f>
        <v>-596.19892365020019</v>
      </c>
      <c r="AY61" s="172">
        <f>'T7'!AY61</f>
        <v>-256.67887264274003</v>
      </c>
      <c r="AZ61" s="172">
        <f>'T7'!AZ61</f>
        <v>-967.06036592560895</v>
      </c>
      <c r="BA61" s="172">
        <f>'T7'!BA61</f>
        <v>-516.84562710461091</v>
      </c>
      <c r="BB61" s="172">
        <f>'T7'!BB61</f>
        <v>-124.87916683325966</v>
      </c>
      <c r="BC61" s="172">
        <f>'T7'!BC61</f>
        <v>44.911705048658796</v>
      </c>
      <c r="BD61" s="172">
        <f>'T7'!BD61</f>
        <v>-59.599295548219231</v>
      </c>
      <c r="BE61" s="172">
        <f>'T7'!BE61</f>
        <v>109.8524307537599</v>
      </c>
      <c r="BF61" s="172">
        <f>'T7'!BF61</f>
        <v>-64.483552363069222</v>
      </c>
      <c r="BG61" s="172">
        <f>'T7'!BG61</f>
        <v>45.042615685159589</v>
      </c>
      <c r="BH61" s="172">
        <f>'T7'!BH61</f>
        <v>13.597540100000003</v>
      </c>
      <c r="BI61" s="172">
        <f>'T7'!BI61</f>
        <v>-360.06905315989877</v>
      </c>
      <c r="BJ61" s="172">
        <f>'T7'!BJ61</f>
        <v>300.32563334173892</v>
      </c>
      <c r="BK61" s="172">
        <f>'T7'!BK61</f>
        <v>-126.40376786064913</v>
      </c>
      <c r="BL61" s="172">
        <f>'T7'!BL61</f>
        <v>-1023.7606083976002</v>
      </c>
      <c r="BM61" s="172">
        <f>'T7'!BM61</f>
        <v>-229.8895064252398</v>
      </c>
      <c r="BN61" s="172">
        <f>'T7'!BN61</f>
        <v>-301.00794710500963</v>
      </c>
      <c r="BO61" s="172">
        <f>'T7'!BO61</f>
        <v>40.620100196249624</v>
      </c>
      <c r="BP61" s="172">
        <f>'T7'!BP61</f>
        <v>-528.69174653472942</v>
      </c>
      <c r="BQ61" s="172">
        <f>'T7'!BQ61</f>
        <v>24.329611366289843</v>
      </c>
      <c r="BR61" s="172">
        <f>'T7'!BR61</f>
        <v>-22.57482845976028</v>
      </c>
      <c r="BS61" s="172">
        <f>'T7'!BS61</f>
        <v>-495.43541987411987</v>
      </c>
      <c r="BT61" s="172">
        <f>'T7'!BT61</f>
        <v>-466.93392673716949</v>
      </c>
      <c r="BU61" s="172">
        <f>'T7'!BU61</f>
        <v>-290.89333847255989</v>
      </c>
      <c r="BV61" s="172">
        <f>'T7'!BV61</f>
        <v>1.1417979319613352</v>
      </c>
      <c r="BW61" s="172">
        <f>'T7'!BW61</f>
        <v>-50.310453392420733</v>
      </c>
      <c r="BX61" s="172">
        <f>'T7'!BX61</f>
        <v>-8.7874918156794362</v>
      </c>
      <c r="BY61" s="172">
        <f>'T7'!BY61</f>
        <v>-707.78769872620069</v>
      </c>
      <c r="BZ61" s="172">
        <f>'T7'!BZ61</f>
        <v>-227.3101623369997</v>
      </c>
      <c r="CA61" s="172">
        <f>'T7'!CA61</f>
        <v>27.418303290400303</v>
      </c>
      <c r="CB61" s="172">
        <f>'T7'!CB61</f>
        <v>-3.0217432901202046</v>
      </c>
      <c r="CC61" s="172">
        <f>'T7'!CC61</f>
        <v>2.1739342019797876</v>
      </c>
      <c r="CD61" s="172">
        <f>'T7'!CD61</f>
        <v>-216.69736261821095</v>
      </c>
      <c r="CE61" s="172">
        <f>'T7'!CE61</f>
        <v>-109.35409706942886</v>
      </c>
      <c r="CF61" s="172">
        <f>'T7'!CF61</f>
        <v>-15.115857579220821</v>
      </c>
      <c r="CG61" s="172">
        <f>'T7'!CG61</f>
        <v>0</v>
      </c>
      <c r="CH61" s="172">
        <f>'T7'!CH61</f>
        <v>27.163167541900219</v>
      </c>
      <c r="CI61" s="172">
        <f>'T7'!CI61</f>
        <v>-23.983513689300036</v>
      </c>
      <c r="CJ61" s="172">
        <f>'T7'!CJ61</f>
        <v>0</v>
      </c>
    </row>
    <row r="62" spans="1:88" ht="12.75" x14ac:dyDescent="0.2">
      <c r="A62" s="75" t="s">
        <v>144</v>
      </c>
      <c r="B62" s="139">
        <f>'T7'!B62</f>
        <v>0</v>
      </c>
      <c r="C62" s="139">
        <f>'T7'!C62</f>
        <v>0</v>
      </c>
      <c r="D62" s="139">
        <f>'T7'!D62</f>
        <v>0</v>
      </c>
      <c r="E62" s="139">
        <f>'T7'!E62</f>
        <v>0</v>
      </c>
      <c r="F62" s="139">
        <f>'T7'!F62</f>
        <v>0</v>
      </c>
      <c r="G62" s="139">
        <f>'T7'!G62</f>
        <v>0</v>
      </c>
      <c r="H62" s="139">
        <f>'T7'!H62</f>
        <v>0</v>
      </c>
      <c r="I62" s="139">
        <f>'T7'!I62</f>
        <v>0</v>
      </c>
      <c r="J62" s="139">
        <f>'T7'!J62</f>
        <v>0</v>
      </c>
      <c r="K62" s="139">
        <f>'T7'!K62</f>
        <v>0</v>
      </c>
      <c r="L62" s="139">
        <f>'T7'!L62</f>
        <v>0</v>
      </c>
      <c r="M62" s="139"/>
      <c r="N62" s="140">
        <f>'T7'!N62</f>
        <v>0</v>
      </c>
      <c r="O62" s="172">
        <f>'T7'!O62</f>
        <v>0</v>
      </c>
      <c r="P62" s="172">
        <f>'T7'!P62</f>
        <v>0</v>
      </c>
      <c r="Q62" s="172">
        <f>'T7'!Q62</f>
        <v>0</v>
      </c>
      <c r="R62" s="172">
        <f>'T7'!R62</f>
        <v>0</v>
      </c>
      <c r="S62" s="172">
        <f>'T7'!S62</f>
        <v>0</v>
      </c>
      <c r="T62" s="172">
        <f>'T7'!T62</f>
        <v>0</v>
      </c>
      <c r="U62" s="172">
        <f>'T7'!U62</f>
        <v>0</v>
      </c>
      <c r="V62" s="172">
        <f>'T7'!V62</f>
        <v>0</v>
      </c>
      <c r="W62" s="172">
        <f>'T7'!W62</f>
        <v>0</v>
      </c>
      <c r="X62" s="172">
        <f>'T7'!X62</f>
        <v>0</v>
      </c>
      <c r="Y62" s="172">
        <f>'T7'!Y62</f>
        <v>0</v>
      </c>
      <c r="Z62" s="172">
        <f>'T7'!Z62</f>
        <v>0</v>
      </c>
      <c r="AA62" s="172">
        <f>'T7'!AA62</f>
        <v>0</v>
      </c>
      <c r="AB62" s="172">
        <f>'T7'!AB62</f>
        <v>0</v>
      </c>
      <c r="AC62" s="172">
        <f>'T7'!AC62</f>
        <v>0</v>
      </c>
      <c r="AD62" s="172">
        <f>'T7'!AD62</f>
        <v>0</v>
      </c>
      <c r="AE62" s="172">
        <f>'T7'!AE62</f>
        <v>0</v>
      </c>
      <c r="AF62" s="172">
        <f>'T7'!AF62</f>
        <v>0</v>
      </c>
      <c r="AG62" s="172">
        <f>'T7'!AG62</f>
        <v>0</v>
      </c>
      <c r="AH62" s="172">
        <f>'T7'!AH62</f>
        <v>0</v>
      </c>
      <c r="AI62" s="172">
        <f>'T7'!AI62</f>
        <v>0</v>
      </c>
      <c r="AJ62" s="172">
        <f>'T7'!AJ62</f>
        <v>0</v>
      </c>
      <c r="AK62" s="172">
        <f>'T7'!AK62</f>
        <v>0</v>
      </c>
      <c r="AL62" s="172">
        <f>'T7'!AL62</f>
        <v>0</v>
      </c>
      <c r="AM62" s="172">
        <f>'T7'!AM62</f>
        <v>0</v>
      </c>
      <c r="AN62" s="172">
        <f>'T7'!AN62</f>
        <v>0</v>
      </c>
      <c r="AO62" s="172">
        <f>'T7'!AO62</f>
        <v>0</v>
      </c>
      <c r="AP62" s="172">
        <f>'T7'!AP62</f>
        <v>0</v>
      </c>
      <c r="AQ62" s="172">
        <f>'T7'!AQ62</f>
        <v>0</v>
      </c>
      <c r="AR62" s="172">
        <f>'T7'!AR62</f>
        <v>0</v>
      </c>
      <c r="AS62" s="172">
        <f>'T7'!AS62</f>
        <v>0</v>
      </c>
      <c r="AT62" s="172">
        <f>'T7'!AT62</f>
        <v>0</v>
      </c>
      <c r="AU62" s="172">
        <f>'T7'!AU62</f>
        <v>0</v>
      </c>
      <c r="AV62" s="172">
        <f>'T7'!AV62</f>
        <v>0</v>
      </c>
      <c r="AW62" s="172">
        <f>'T7'!AW62</f>
        <v>0</v>
      </c>
      <c r="AX62" s="172">
        <f>'T7'!AX62</f>
        <v>0</v>
      </c>
      <c r="AY62" s="172">
        <f>'T7'!AY62</f>
        <v>0</v>
      </c>
      <c r="AZ62" s="172">
        <f>'T7'!AZ62</f>
        <v>0</v>
      </c>
      <c r="BA62" s="172">
        <f>'T7'!BA62</f>
        <v>0</v>
      </c>
      <c r="BB62" s="172">
        <f>'T7'!BB62</f>
        <v>0</v>
      </c>
      <c r="BC62" s="172">
        <f>'T7'!BC62</f>
        <v>0</v>
      </c>
      <c r="BD62" s="172">
        <f>'T7'!BD62</f>
        <v>0</v>
      </c>
      <c r="BE62" s="172">
        <f>'T7'!BE62</f>
        <v>0</v>
      </c>
      <c r="BF62" s="172">
        <f>'T7'!BF62</f>
        <v>0</v>
      </c>
      <c r="BG62" s="172">
        <f>'T7'!BG62</f>
        <v>0</v>
      </c>
      <c r="BH62" s="172">
        <f>'T7'!BH62</f>
        <v>0</v>
      </c>
      <c r="BI62" s="172">
        <f>'T7'!BI62</f>
        <v>0</v>
      </c>
      <c r="BJ62" s="172">
        <f>'T7'!BJ62</f>
        <v>0</v>
      </c>
      <c r="BK62" s="172">
        <f>'T7'!BK62</f>
        <v>0</v>
      </c>
      <c r="BL62" s="172">
        <f>'T7'!BL62</f>
        <v>0</v>
      </c>
      <c r="BM62" s="172">
        <f>'T7'!BM62</f>
        <v>0</v>
      </c>
      <c r="BN62" s="172">
        <f>'T7'!BN62</f>
        <v>0</v>
      </c>
      <c r="BO62" s="172">
        <f>'T7'!BO62</f>
        <v>0</v>
      </c>
      <c r="BP62" s="172">
        <f>'T7'!BP62</f>
        <v>0</v>
      </c>
      <c r="BQ62" s="172">
        <f>'T7'!BQ62</f>
        <v>0</v>
      </c>
      <c r="BR62" s="172">
        <f>'T7'!BR62</f>
        <v>0</v>
      </c>
      <c r="BS62" s="172">
        <f>'T7'!BS62</f>
        <v>0</v>
      </c>
      <c r="BT62" s="172">
        <f>'T7'!BT62</f>
        <v>0</v>
      </c>
      <c r="BU62" s="172">
        <f>'T7'!BU62</f>
        <v>0</v>
      </c>
      <c r="BV62" s="172">
        <f>'T7'!BV62</f>
        <v>0</v>
      </c>
      <c r="BW62" s="172">
        <f>'T7'!BW62</f>
        <v>0</v>
      </c>
      <c r="BX62" s="172">
        <f>'T7'!BX62</f>
        <v>0</v>
      </c>
      <c r="BY62" s="172">
        <f>'T7'!BY62</f>
        <v>0</v>
      </c>
      <c r="BZ62" s="172">
        <f>'T7'!BZ62</f>
        <v>0</v>
      </c>
      <c r="CA62" s="172">
        <f>'T7'!CA62</f>
        <v>0</v>
      </c>
      <c r="CB62" s="172">
        <f>'T7'!CB62</f>
        <v>0</v>
      </c>
      <c r="CC62" s="172">
        <f>'T7'!CC62</f>
        <v>0</v>
      </c>
      <c r="CD62" s="172">
        <f>'T7'!CD62</f>
        <v>0</v>
      </c>
      <c r="CE62" s="172">
        <f>'T7'!CE62</f>
        <v>0</v>
      </c>
      <c r="CF62" s="172">
        <f>'T7'!CF62</f>
        <v>0</v>
      </c>
      <c r="CG62" s="172">
        <f>'T7'!CG62</f>
        <v>0</v>
      </c>
      <c r="CH62" s="172">
        <f>'T7'!CH62</f>
        <v>0</v>
      </c>
      <c r="CI62" s="172">
        <f>'T7'!CI62</f>
        <v>0</v>
      </c>
      <c r="CJ62" s="172">
        <f>'T7'!CJ62</f>
        <v>0</v>
      </c>
    </row>
    <row r="63" spans="1:88" ht="12.75" x14ac:dyDescent="0.2">
      <c r="A63" s="75" t="s">
        <v>145</v>
      </c>
      <c r="B63" s="139">
        <f>'T7'!B63</f>
        <v>759.46200878499985</v>
      </c>
      <c r="C63" s="139">
        <f>'T7'!C63</f>
        <v>175.15638503700001</v>
      </c>
      <c r="D63" s="139">
        <f>'T7'!D63</f>
        <v>-160.10697264099986</v>
      </c>
      <c r="E63" s="139">
        <f>'T7'!E63</f>
        <v>-10.996992304999694</v>
      </c>
      <c r="F63" s="139">
        <f>'T7'!F63</f>
        <v>345.33318673499991</v>
      </c>
      <c r="G63" s="139">
        <f>'T7'!G63</f>
        <v>68.908260811727189</v>
      </c>
      <c r="H63" s="139">
        <f>'T7'!H63</f>
        <v>203.20506856093573</v>
      </c>
      <c r="I63" s="139">
        <f>'T7'!I63</f>
        <v>-396.28341128299991</v>
      </c>
      <c r="J63" s="139">
        <f>'T7'!J63</f>
        <v>0</v>
      </c>
      <c r="K63" s="139">
        <f>'T7'!K63</f>
        <v>0</v>
      </c>
      <c r="L63" s="139">
        <f>'T7'!L63</f>
        <v>0</v>
      </c>
      <c r="M63" s="139"/>
      <c r="N63" s="140">
        <f>'T7'!N63</f>
        <v>-100.54608934599999</v>
      </c>
      <c r="O63" s="172">
        <f>'T7'!O63</f>
        <v>10.564294478000019</v>
      </c>
      <c r="P63" s="172">
        <f>'T7'!P63</f>
        <v>0.62407812799997919</v>
      </c>
      <c r="Q63" s="172">
        <f>'T7'!Q63</f>
        <v>-67.481431651999998</v>
      </c>
      <c r="R63" s="172">
        <f>'T7'!R63</f>
        <v>-7.0107570560000019</v>
      </c>
      <c r="S63" s="172">
        <f>'T7'!S63</f>
        <v>0.89209382999999431</v>
      </c>
      <c r="T63" s="172">
        <f>'T7'!T63</f>
        <v>-45.101911643999991</v>
      </c>
      <c r="U63" s="172">
        <f>'T7'!U63</f>
        <v>21.949268980999992</v>
      </c>
      <c r="V63" s="172">
        <f>'T7'!V63</f>
        <v>-26.896311156090899</v>
      </c>
      <c r="W63" s="172">
        <f>'T7'!W63</f>
        <v>24.341571446090899</v>
      </c>
      <c r="X63" s="172">
        <f>'T7'!X63</f>
        <v>-3.0411003360000013</v>
      </c>
      <c r="Y63" s="172">
        <f>'T7'!Y63</f>
        <v>537.03948106199982</v>
      </c>
      <c r="Z63" s="172">
        <f>'T7'!Z63</f>
        <v>-170.20468473099987</v>
      </c>
      <c r="AA63" s="172">
        <f>'T7'!AA63</f>
        <v>-95.489134026999977</v>
      </c>
      <c r="AB63" s="172">
        <f>'T7'!AB63</f>
        <v>-90.162388268000001</v>
      </c>
      <c r="AC63" s="172">
        <f>'T7'!AC63</f>
        <v>51.642271861000019</v>
      </c>
      <c r="AD63" s="172">
        <f>'T7'!AD63</f>
        <v>-15.188060508000005</v>
      </c>
      <c r="AE63" s="172">
        <f>'T7'!AE63</f>
        <v>-19.721003222</v>
      </c>
      <c r="AF63" s="172">
        <f>'T7'!AF63</f>
        <v>-9.4483775309999967</v>
      </c>
      <c r="AG63" s="172">
        <f>'T7'!AG63</f>
        <v>28.696619004999985</v>
      </c>
      <c r="AH63" s="172">
        <f>'T7'!AH63</f>
        <v>-35.637132705272727</v>
      </c>
      <c r="AI63" s="172">
        <f>'T7'!AI63</f>
        <v>80.850848060000018</v>
      </c>
      <c r="AJ63" s="172">
        <f>'T7'!AJ63</f>
        <v>-24.074636386000016</v>
      </c>
      <c r="AK63" s="172">
        <f>'T7'!AK63</f>
        <v>367.6439392639997</v>
      </c>
      <c r="AL63" s="172">
        <f>'T7'!AL63</f>
        <v>-52.332881506000177</v>
      </c>
      <c r="AM63" s="172">
        <f>'T7'!AM63</f>
        <v>-193.98960780399997</v>
      </c>
      <c r="AN63" s="172">
        <f>'T7'!AN63</f>
        <v>-25.483234067000001</v>
      </c>
      <c r="AO63" s="172">
        <f>'T7'!AO63</f>
        <v>8.8508707450000301</v>
      </c>
      <c r="AP63" s="172">
        <f>'T7'!AP63</f>
        <v>-19.473210916000021</v>
      </c>
      <c r="AQ63" s="172">
        <f>'T7'!AQ63</f>
        <v>-31.986715994000011</v>
      </c>
      <c r="AR63" s="172">
        <f>'T7'!AR63</f>
        <v>-30.833882865363595</v>
      </c>
      <c r="AS63" s="172">
        <f>'T7'!AS63</f>
        <v>43.317278251999966</v>
      </c>
      <c r="AT63" s="172">
        <f>'T7'!AT63</f>
        <v>-32.024236419999994</v>
      </c>
      <c r="AU63" s="172">
        <f>'T7'!AU63</f>
        <v>78.188552796300016</v>
      </c>
      <c r="AV63" s="172">
        <f>'T7'!AV63</f>
        <v>-82.341266187000002</v>
      </c>
      <c r="AW63" s="172">
        <f>'T7'!AW63</f>
        <v>541.31340252699954</v>
      </c>
      <c r="AX63" s="172">
        <f>'T7'!AX63</f>
        <v>-282.21743534000001</v>
      </c>
      <c r="AY63" s="172">
        <f>'T7'!AY63</f>
        <v>-155.886743645</v>
      </c>
      <c r="AZ63" s="172">
        <f>'T7'!AZ63</f>
        <v>-55.263970956999998</v>
      </c>
      <c r="BA63" s="172">
        <f>'T7'!BA63</f>
        <v>3.7688798560000798</v>
      </c>
      <c r="BB63" s="172">
        <f>'T7'!BB63</f>
        <v>13.329497148999918</v>
      </c>
      <c r="BC63" s="172">
        <f>'T7'!BC63</f>
        <v>26.230556113000063</v>
      </c>
      <c r="BD63" s="172">
        <f>'T7'!BD63</f>
        <v>-4.9491651670000465</v>
      </c>
      <c r="BE63" s="172">
        <f>'T7'!BE63</f>
        <v>115.92638653099998</v>
      </c>
      <c r="BF63" s="172">
        <f>'T7'!BF63</f>
        <v>-30.587289618999961</v>
      </c>
      <c r="BG63" s="172">
        <f>'T7'!BG63</f>
        <v>-26.634126204000005</v>
      </c>
      <c r="BH63" s="172">
        <f>'T7'!BH63</f>
        <v>-67.208763646000008</v>
      </c>
      <c r="BI63" s="172">
        <f>'T7'!BI63</f>
        <v>67.208763646000008</v>
      </c>
      <c r="BJ63" s="172">
        <f>'T7'!BJ63</f>
        <v>0</v>
      </c>
      <c r="BK63" s="172">
        <f>'T7'!BK63</f>
        <v>0</v>
      </c>
      <c r="BL63" s="172">
        <f>'T7'!BL63</f>
        <v>0</v>
      </c>
      <c r="BM63" s="172">
        <f>'T7'!BM63</f>
        <v>0</v>
      </c>
      <c r="BN63" s="172">
        <f>'T7'!BN63</f>
        <v>0</v>
      </c>
      <c r="BO63" s="172">
        <f>'T7'!BO63</f>
        <v>0</v>
      </c>
      <c r="BP63" s="172">
        <f>'T7'!BP63</f>
        <v>0</v>
      </c>
      <c r="BQ63" s="172">
        <f>'T7'!BQ63</f>
        <v>0</v>
      </c>
      <c r="BR63" s="172">
        <f>'T7'!BR63</f>
        <v>0</v>
      </c>
      <c r="BS63" s="172">
        <f>'T7'!BS63</f>
        <v>0</v>
      </c>
      <c r="BT63" s="172">
        <f>'T7'!BT63</f>
        <v>0</v>
      </c>
      <c r="BU63" s="172">
        <f>'T7'!BU63</f>
        <v>0</v>
      </c>
      <c r="BV63" s="172">
        <f>'T7'!BV63</f>
        <v>0</v>
      </c>
      <c r="BW63" s="172">
        <f>'T7'!BW63</f>
        <v>0</v>
      </c>
      <c r="BX63" s="172">
        <f>'T7'!BX63</f>
        <v>0</v>
      </c>
      <c r="BY63" s="172">
        <f>'T7'!BY63</f>
        <v>0</v>
      </c>
      <c r="BZ63" s="172">
        <f>'T7'!BZ63</f>
        <v>0</v>
      </c>
      <c r="CA63" s="172">
        <f>'T7'!CA63</f>
        <v>0</v>
      </c>
      <c r="CB63" s="172">
        <f>'T7'!CB63</f>
        <v>0</v>
      </c>
      <c r="CC63" s="172">
        <f>'T7'!CC63</f>
        <v>0</v>
      </c>
      <c r="CD63" s="172">
        <f>'T7'!CD63</f>
        <v>0</v>
      </c>
      <c r="CE63" s="172">
        <f>'T7'!CE63</f>
        <v>0</v>
      </c>
      <c r="CF63" s="172">
        <f>'T7'!CF63</f>
        <v>0</v>
      </c>
      <c r="CG63" s="172">
        <f>'T7'!CG63</f>
        <v>0</v>
      </c>
      <c r="CH63" s="172">
        <f>'T7'!CH63</f>
        <v>0</v>
      </c>
      <c r="CI63" s="172">
        <f>'T7'!CI63</f>
        <v>0</v>
      </c>
      <c r="CJ63" s="172">
        <f>'T7'!CJ63</f>
        <v>0</v>
      </c>
    </row>
    <row r="64" spans="1:88" ht="12.75" x14ac:dyDescent="0.2">
      <c r="A64" s="75" t="s">
        <v>146</v>
      </c>
      <c r="B64" s="139">
        <f>'T7'!B64</f>
        <v>0</v>
      </c>
      <c r="C64" s="139">
        <f>'T7'!C64</f>
        <v>0</v>
      </c>
      <c r="D64" s="139">
        <f>'T7'!D64</f>
        <v>0</v>
      </c>
      <c r="E64" s="139">
        <f>'T7'!E64</f>
        <v>0</v>
      </c>
      <c r="F64" s="139">
        <f>'T7'!F64</f>
        <v>0</v>
      </c>
      <c r="G64" s="139">
        <f>'T7'!G64</f>
        <v>0</v>
      </c>
      <c r="H64" s="139">
        <f>'T7'!H64</f>
        <v>0</v>
      </c>
      <c r="I64" s="139">
        <f>'T7'!I64</f>
        <v>0</v>
      </c>
      <c r="J64" s="139">
        <f>'T7'!J64</f>
        <v>0</v>
      </c>
      <c r="K64" s="139">
        <f>'T7'!K64</f>
        <v>0</v>
      </c>
      <c r="L64" s="139">
        <f>'T7'!L64</f>
        <v>0</v>
      </c>
      <c r="M64" s="139"/>
      <c r="N64" s="140">
        <f>'T7'!N64</f>
        <v>0</v>
      </c>
      <c r="O64" s="172">
        <f>'T7'!O64</f>
        <v>0</v>
      </c>
      <c r="P64" s="172">
        <f>'T7'!P64</f>
        <v>0</v>
      </c>
      <c r="Q64" s="172">
        <f>'T7'!Q64</f>
        <v>0</v>
      </c>
      <c r="R64" s="172">
        <f>'T7'!R64</f>
        <v>0</v>
      </c>
      <c r="S64" s="172">
        <f>'T7'!S64</f>
        <v>0</v>
      </c>
      <c r="T64" s="172">
        <f>'T7'!T64</f>
        <v>0</v>
      </c>
      <c r="U64" s="172">
        <f>'T7'!U64</f>
        <v>0</v>
      </c>
      <c r="V64" s="172">
        <f>'T7'!V64</f>
        <v>0</v>
      </c>
      <c r="W64" s="172">
        <f>'T7'!W64</f>
        <v>0</v>
      </c>
      <c r="X64" s="172">
        <f>'T7'!X64</f>
        <v>0</v>
      </c>
      <c r="Y64" s="172">
        <f>'T7'!Y64</f>
        <v>0</v>
      </c>
      <c r="Z64" s="172">
        <f>'T7'!Z64</f>
        <v>0</v>
      </c>
      <c r="AA64" s="172">
        <f>'T7'!AA64</f>
        <v>0</v>
      </c>
      <c r="AB64" s="172">
        <f>'T7'!AB64</f>
        <v>0</v>
      </c>
      <c r="AC64" s="172">
        <f>'T7'!AC64</f>
        <v>0</v>
      </c>
      <c r="AD64" s="172">
        <f>'T7'!AD64</f>
        <v>0</v>
      </c>
      <c r="AE64" s="172">
        <f>'T7'!AE64</f>
        <v>0</v>
      </c>
      <c r="AF64" s="172">
        <f>'T7'!AF64</f>
        <v>0</v>
      </c>
      <c r="AG64" s="172">
        <f>'T7'!AG64</f>
        <v>0</v>
      </c>
      <c r="AH64" s="172">
        <f>'T7'!AH64</f>
        <v>0</v>
      </c>
      <c r="AI64" s="172">
        <f>'T7'!AI64</f>
        <v>0</v>
      </c>
      <c r="AJ64" s="172">
        <f>'T7'!AJ64</f>
        <v>0</v>
      </c>
      <c r="AK64" s="172">
        <f>'T7'!AK64</f>
        <v>0</v>
      </c>
      <c r="AL64" s="172">
        <f>'T7'!AL64</f>
        <v>0</v>
      </c>
      <c r="AM64" s="172">
        <f>'T7'!AM64</f>
        <v>0</v>
      </c>
      <c r="AN64" s="172">
        <f>'T7'!AN64</f>
        <v>0</v>
      </c>
      <c r="AO64" s="172">
        <f>'T7'!AO64</f>
        <v>0</v>
      </c>
      <c r="AP64" s="172">
        <f>'T7'!AP64</f>
        <v>0</v>
      </c>
      <c r="AQ64" s="172">
        <f>'T7'!AQ64</f>
        <v>0</v>
      </c>
      <c r="AR64" s="172">
        <f>'T7'!AR64</f>
        <v>0</v>
      </c>
      <c r="AS64" s="172">
        <f>'T7'!AS64</f>
        <v>0</v>
      </c>
      <c r="AT64" s="172">
        <f>'T7'!AT64</f>
        <v>0</v>
      </c>
      <c r="AU64" s="172">
        <f>'T7'!AU64</f>
        <v>0</v>
      </c>
      <c r="AV64" s="172">
        <f>'T7'!AV64</f>
        <v>0</v>
      </c>
      <c r="AW64" s="172">
        <f>'T7'!AW64</f>
        <v>0</v>
      </c>
      <c r="AX64" s="172">
        <f>'T7'!AX64</f>
        <v>0</v>
      </c>
      <c r="AY64" s="172">
        <f>'T7'!AY64</f>
        <v>0</v>
      </c>
      <c r="AZ64" s="172">
        <f>'T7'!AZ64</f>
        <v>0</v>
      </c>
      <c r="BA64" s="172">
        <f>'T7'!BA64</f>
        <v>0</v>
      </c>
      <c r="BB64" s="172">
        <f>'T7'!BB64</f>
        <v>0</v>
      </c>
      <c r="BC64" s="172">
        <f>'T7'!BC64</f>
        <v>0</v>
      </c>
      <c r="BD64" s="172">
        <f>'T7'!BD64</f>
        <v>0</v>
      </c>
      <c r="BE64" s="172">
        <f>'T7'!BE64</f>
        <v>0</v>
      </c>
      <c r="BF64" s="172">
        <f>'T7'!BF64</f>
        <v>0</v>
      </c>
      <c r="BG64" s="172">
        <f>'T7'!BG64</f>
        <v>0</v>
      </c>
      <c r="BH64" s="172">
        <f>'T7'!BH64</f>
        <v>0</v>
      </c>
      <c r="BI64" s="172">
        <f>'T7'!BI64</f>
        <v>0</v>
      </c>
      <c r="BJ64" s="172">
        <f>'T7'!BJ64</f>
        <v>0</v>
      </c>
      <c r="BK64" s="172">
        <f>'T7'!BK64</f>
        <v>0</v>
      </c>
      <c r="BL64" s="172">
        <f>'T7'!BL64</f>
        <v>0</v>
      </c>
      <c r="BM64" s="172">
        <f>'T7'!BM64</f>
        <v>0</v>
      </c>
      <c r="BN64" s="172">
        <f>'T7'!BN64</f>
        <v>0</v>
      </c>
      <c r="BO64" s="172">
        <f>'T7'!BO64</f>
        <v>0</v>
      </c>
      <c r="BP64" s="172">
        <f>'T7'!BP64</f>
        <v>0</v>
      </c>
      <c r="BQ64" s="172">
        <f>'T7'!BQ64</f>
        <v>0</v>
      </c>
      <c r="BR64" s="172">
        <f>'T7'!BR64</f>
        <v>0</v>
      </c>
      <c r="BS64" s="172">
        <f>'T7'!BS64</f>
        <v>0</v>
      </c>
      <c r="BT64" s="172">
        <f>'T7'!BT64</f>
        <v>0</v>
      </c>
      <c r="BU64" s="172">
        <f>'T7'!BU64</f>
        <v>0</v>
      </c>
      <c r="BV64" s="172">
        <f>'T7'!BV64</f>
        <v>0</v>
      </c>
      <c r="BW64" s="172">
        <f>'T7'!BW64</f>
        <v>0</v>
      </c>
      <c r="BX64" s="172">
        <f>'T7'!BX64</f>
        <v>0</v>
      </c>
      <c r="BY64" s="172">
        <f>'T7'!BY64</f>
        <v>0</v>
      </c>
      <c r="BZ64" s="172">
        <f>'T7'!BZ64</f>
        <v>0</v>
      </c>
      <c r="CA64" s="172">
        <f>'T7'!CA64</f>
        <v>0</v>
      </c>
      <c r="CB64" s="172">
        <f>'T7'!CB64</f>
        <v>0</v>
      </c>
      <c r="CC64" s="172">
        <f>'T7'!CC64</f>
        <v>0</v>
      </c>
      <c r="CD64" s="172">
        <f>'T7'!CD64</f>
        <v>0</v>
      </c>
      <c r="CE64" s="172">
        <f>'T7'!CE64</f>
        <v>0</v>
      </c>
      <c r="CF64" s="172">
        <f>'T7'!CF64</f>
        <v>0</v>
      </c>
      <c r="CG64" s="172">
        <f>'T7'!CG64</f>
        <v>0</v>
      </c>
      <c r="CH64" s="172">
        <f>'T7'!CH64</f>
        <v>0</v>
      </c>
      <c r="CI64" s="172">
        <f>'T7'!CI64</f>
        <v>0</v>
      </c>
      <c r="CJ64" s="172">
        <f>'T7'!CJ64</f>
        <v>0</v>
      </c>
    </row>
    <row r="65" spans="1:88" ht="12.75" x14ac:dyDescent="0.2">
      <c r="A65" s="75" t="s">
        <v>147</v>
      </c>
      <c r="B65" s="139">
        <f>'T7'!B65</f>
        <v>272.10743980689989</v>
      </c>
      <c r="C65" s="139">
        <f>'T7'!C65</f>
        <v>-75.368869380420108</v>
      </c>
      <c r="D65" s="139">
        <f>'T7'!D65</f>
        <v>-90.889873379219978</v>
      </c>
      <c r="E65" s="139">
        <f>'T7'!E65</f>
        <v>-16.94475471398016</v>
      </c>
      <c r="F65" s="139">
        <f>'T7'!F65</f>
        <v>-63.784581934000002</v>
      </c>
      <c r="G65" s="139">
        <f>'T7'!G65</f>
        <v>3.0743228129603857</v>
      </c>
      <c r="H65" s="139">
        <f>'T7'!H65</f>
        <v>1.5036891012494813</v>
      </c>
      <c r="I65" s="139">
        <f>'T7'!I65</f>
        <v>629.75581072024033</v>
      </c>
      <c r="J65" s="139">
        <f>'T7'!J65</f>
        <v>1532.3366639092199</v>
      </c>
      <c r="K65" s="139">
        <f>'T7'!K65</f>
        <v>1249.4955382353601</v>
      </c>
      <c r="L65" s="139">
        <f>'T7'!L65</f>
        <v>0</v>
      </c>
      <c r="M65" s="139"/>
      <c r="N65" s="140">
        <f>'T7'!N65</f>
        <v>-133.71544045799999</v>
      </c>
      <c r="O65" s="172">
        <f>'T7'!O65</f>
        <v>-4.826127188000001</v>
      </c>
      <c r="P65" s="172">
        <f>'T7'!P65</f>
        <v>35.615490083999987</v>
      </c>
      <c r="Q65" s="172">
        <f>'T7'!Q65</f>
        <v>12.815604196000011</v>
      </c>
      <c r="R65" s="172">
        <f>'T7'!R65</f>
        <v>-5.1640661210000012</v>
      </c>
      <c r="S65" s="172">
        <f>'T7'!S65</f>
        <v>12.820251970999998</v>
      </c>
      <c r="T65" s="172">
        <f>'T7'!T65</f>
        <v>-6.0949409100000018</v>
      </c>
      <c r="U65" s="172">
        <f>'T7'!U65</f>
        <v>11.530292770999996</v>
      </c>
      <c r="V65" s="172">
        <f>'T7'!V65</f>
        <v>-21.442111213000004</v>
      </c>
      <c r="W65" s="172">
        <f>'T7'!W65</f>
        <v>9.4307285070000066</v>
      </c>
      <c r="X65" s="172">
        <f>'T7'!X65</f>
        <v>-8.110999638000008</v>
      </c>
      <c r="Y65" s="172">
        <f>'T7'!Y65</f>
        <v>33.356736065000007</v>
      </c>
      <c r="Z65" s="172">
        <f>'T7'!Z65</f>
        <v>5.513025211009861</v>
      </c>
      <c r="AA65" s="172">
        <f>'T7'!AA65</f>
        <v>-8.9062817421098881</v>
      </c>
      <c r="AB65" s="172">
        <f>'T7'!AB65</f>
        <v>2.4113449059098859</v>
      </c>
      <c r="AC65" s="172">
        <f>'T7'!AC65</f>
        <v>6.8553090533004024</v>
      </c>
      <c r="AD65" s="172">
        <f>'T7'!AD65</f>
        <v>0</v>
      </c>
      <c r="AE65" s="172">
        <f>'T7'!AE65</f>
        <v>16.37418012667991</v>
      </c>
      <c r="AF65" s="172">
        <f>'T7'!AF65</f>
        <v>0.17365754700009006</v>
      </c>
      <c r="AG65" s="172">
        <f>'T7'!AG65</f>
        <v>-11.736127605000458</v>
      </c>
      <c r="AH65" s="172">
        <f>'T7'!AH65</f>
        <v>-3.8954080881893596</v>
      </c>
      <c r="AI65" s="172">
        <f>'T7'!AI65</f>
        <v>2.4532506901701794</v>
      </c>
      <c r="AJ65" s="172">
        <f>'T7'!AJ65</f>
        <v>2.117720630189833</v>
      </c>
      <c r="AK65" s="172">
        <f>'T7'!AK65</f>
        <v>-8.2863479160000679</v>
      </c>
      <c r="AL65" s="172">
        <f>'T7'!AL65</f>
        <v>-6.0228957347201089</v>
      </c>
      <c r="AM65" s="172">
        <f>'T7'!AM65</f>
        <v>-8.5973331280601926</v>
      </c>
      <c r="AN65" s="172">
        <f>'T7'!AN65</f>
        <v>-8.6181959848601544</v>
      </c>
      <c r="AO65" s="172">
        <f>'T7'!AO65</f>
        <v>28.232746672739623</v>
      </c>
      <c r="AP65" s="172">
        <f>'T7'!AP65</f>
        <v>6.1614761091510957</v>
      </c>
      <c r="AQ65" s="172">
        <f>'T7'!AQ65</f>
        <v>-2.4660203443908273</v>
      </c>
      <c r="AR65" s="172">
        <f>'T7'!AR65</f>
        <v>18.359780228820512</v>
      </c>
      <c r="AS65" s="172">
        <f>'T7'!AS65</f>
        <v>-3.407029237580371</v>
      </c>
      <c r="AT65" s="172">
        <f>'T7'!AT65</f>
        <v>-10.406840002999623</v>
      </c>
      <c r="AU65" s="172">
        <f>'T7'!AU65</f>
        <v>-6.9383322271006476</v>
      </c>
      <c r="AV65" s="172">
        <f>'T7'!AV65</f>
        <v>-15.2224476832994</v>
      </c>
      <c r="AW65" s="172">
        <f>'T7'!AW65</f>
        <v>10.428780433549576</v>
      </c>
      <c r="AX65" s="172">
        <f>'T7'!AX65</f>
        <v>78.471645242250233</v>
      </c>
      <c r="AY65" s="172">
        <f>'T7'!AY65</f>
        <v>-4.3498219681601</v>
      </c>
      <c r="AZ65" s="172">
        <f>'T7'!AZ65</f>
        <v>-330.71222996919028</v>
      </c>
      <c r="BA65" s="172">
        <f>'T7'!BA65</f>
        <v>495.96148633727023</v>
      </c>
      <c r="BB65" s="172">
        <f>'T7'!BB65</f>
        <v>-1.0354104716901098</v>
      </c>
      <c r="BC65" s="172">
        <f>'T7'!BC65</f>
        <v>25.265893169790111</v>
      </c>
      <c r="BD65" s="172">
        <f>'T7'!BD65</f>
        <v>0</v>
      </c>
      <c r="BE65" s="172">
        <f>'T7'!BE65</f>
        <v>0</v>
      </c>
      <c r="BF65" s="172">
        <f>'T7'!BF65</f>
        <v>0</v>
      </c>
      <c r="BG65" s="172">
        <f>'T7'!BG65</f>
        <v>61.415430136880147</v>
      </c>
      <c r="BH65" s="172">
        <f>'T7'!BH65</f>
        <v>-5.1522272180000002</v>
      </c>
      <c r="BI65" s="172">
        <f>'T7'!BI65</f>
        <v>309.89104546109002</v>
      </c>
      <c r="BJ65" s="172">
        <f>'T7'!BJ65</f>
        <v>-355.8514845778904</v>
      </c>
      <c r="BK65" s="172">
        <f>'T7'!BK65</f>
        <v>191.30578275925041</v>
      </c>
      <c r="BL65" s="172">
        <f>'T7'!BL65</f>
        <v>1116.0798892739003</v>
      </c>
      <c r="BM65" s="172">
        <f>'T7'!BM65</f>
        <v>265.40321055115965</v>
      </c>
      <c r="BN65" s="172">
        <f>'T7'!BN65</f>
        <v>300.56734396433967</v>
      </c>
      <c r="BO65" s="172">
        <f>'T7'!BO65</f>
        <v>14.83192193846034</v>
      </c>
      <c r="BP65" s="172">
        <f>'T7'!BP65</f>
        <v>0</v>
      </c>
      <c r="BQ65" s="172">
        <f>'T7'!BQ65</f>
        <v>0</v>
      </c>
      <c r="BR65" s="172">
        <f>'T7'!BR65</f>
        <v>0</v>
      </c>
      <c r="BS65" s="172">
        <f>'T7'!BS65</f>
        <v>0</v>
      </c>
      <c r="BT65" s="172">
        <f>'T7'!BT65</f>
        <v>0</v>
      </c>
      <c r="BU65" s="172">
        <f>'T7'!BU65</f>
        <v>0</v>
      </c>
      <c r="BV65" s="172">
        <f>'T7'!BV65</f>
        <v>-5.1242196222506466</v>
      </c>
      <c r="BW65" s="172">
        <f>'T7'!BW65</f>
        <v>-0.10196562191005797</v>
      </c>
      <c r="BX65" s="172">
        <f>'T7'!BX65</f>
        <v>18.749303607420064</v>
      </c>
      <c r="BY65" s="172">
        <f>'T7'!BY65</f>
        <v>704.59221119290032</v>
      </c>
      <c r="BZ65" s="172">
        <f>'T7'!BZ65</f>
        <v>219.05523160663992</v>
      </c>
      <c r="CA65" s="172">
        <f>'T7'!CA65</f>
        <v>-23.598650787860155</v>
      </c>
      <c r="CB65" s="172">
        <f>'T7'!CB65</f>
        <v>4.9135036781597883</v>
      </c>
      <c r="CC65" s="172">
        <f>'T7'!CC65</f>
        <v>0.46903377148043363</v>
      </c>
      <c r="CD65" s="172">
        <f>'T7'!CD65</f>
        <v>224.02030226953048</v>
      </c>
      <c r="CE65" s="172">
        <f>'T7'!CE65</f>
        <v>80.480159220069652</v>
      </c>
      <c r="CF65" s="172">
        <f>'T7'!CF65</f>
        <v>26.040628921180033</v>
      </c>
      <c r="CG65" s="172">
        <f>'T7'!CG65</f>
        <v>0</v>
      </c>
      <c r="CH65" s="172">
        <f>'T7'!CH65</f>
        <v>0</v>
      </c>
      <c r="CI65" s="172">
        <f>'T7'!CI65</f>
        <v>0</v>
      </c>
      <c r="CJ65" s="172">
        <f>'T7'!CJ65</f>
        <v>0</v>
      </c>
    </row>
    <row r="66" spans="1:88" s="22" customFormat="1" ht="13.5" x14ac:dyDescent="0.15">
      <c r="A66" s="68" t="s">
        <v>148</v>
      </c>
      <c r="B66" s="131">
        <f>'T7'!B66</f>
        <v>-327.41554852382069</v>
      </c>
      <c r="C66" s="131">
        <f>'T7'!C66</f>
        <v>44.614915800591113</v>
      </c>
      <c r="D66" s="131">
        <f>'T7'!D66</f>
        <v>412.49520369503932</v>
      </c>
      <c r="E66" s="131">
        <f>'T7'!E66</f>
        <v>169.06498467540123</v>
      </c>
      <c r="F66" s="131">
        <f>'T7'!F66</f>
        <v>130.81477786080956</v>
      </c>
      <c r="G66" s="131">
        <f>'T7'!G66</f>
        <v>393.32937154402225</v>
      </c>
      <c r="H66" s="131">
        <f>'T7'!H66</f>
        <v>252.07287069856363</v>
      </c>
      <c r="I66" s="131">
        <f>'T7'!I66</f>
        <v>1075.7427064145184</v>
      </c>
      <c r="J66" s="131">
        <f>'T7'!J66</f>
        <v>-3453.1643168007499</v>
      </c>
      <c r="K66" s="131">
        <f>'T7'!K66</f>
        <v>-3808.540658594351</v>
      </c>
      <c r="L66" s="131">
        <f>'T7'!L66</f>
        <v>-884.42935274458091</v>
      </c>
      <c r="M66" s="131"/>
      <c r="N66" s="135">
        <f>'T7'!N66</f>
        <v>31.7924614015499</v>
      </c>
      <c r="O66" s="171">
        <f>'T7'!O66</f>
        <v>62.005043916240162</v>
      </c>
      <c r="P66" s="171">
        <f>'T7'!P66</f>
        <v>330.62358238820974</v>
      </c>
      <c r="Q66" s="171">
        <f>'T7'!Q66</f>
        <v>-25.190792135149948</v>
      </c>
      <c r="R66" s="171">
        <f>'T7'!R66</f>
        <v>-238.16171216354979</v>
      </c>
      <c r="S66" s="171">
        <f>'T7'!S66</f>
        <v>-201.8065108923503</v>
      </c>
      <c r="T66" s="171">
        <f>'T7'!T66</f>
        <v>260.28838754459997</v>
      </c>
      <c r="U66" s="171">
        <f>'T7'!U66</f>
        <v>-132.71812764769962</v>
      </c>
      <c r="V66" s="171">
        <f>'T7'!V66</f>
        <v>97.192590856840724</v>
      </c>
      <c r="W66" s="171">
        <f>'T7'!W66</f>
        <v>171.63898098053915</v>
      </c>
      <c r="X66" s="171">
        <f>'T7'!X66</f>
        <v>212.73812781671978</v>
      </c>
      <c r="Y66" s="171">
        <f>'T7'!Y66</f>
        <v>-437.58725420514014</v>
      </c>
      <c r="Z66" s="171">
        <f>'T7'!Z66</f>
        <v>130.47232744544974</v>
      </c>
      <c r="AA66" s="171">
        <f>'T7'!AA66</f>
        <v>67.722237542210081</v>
      </c>
      <c r="AB66" s="171">
        <f>'T7'!AB66</f>
        <v>244.77947088239043</v>
      </c>
      <c r="AC66" s="171">
        <f>'T7'!AC66</f>
        <v>-334.06818247130042</v>
      </c>
      <c r="AD66" s="171">
        <f>'T7'!AD66</f>
        <v>-227.91509719233977</v>
      </c>
      <c r="AE66" s="171">
        <f>'T7'!AE66</f>
        <v>-120.73698608711973</v>
      </c>
      <c r="AF66" s="171">
        <f>'T7'!AF66</f>
        <v>-77.610630338490552</v>
      </c>
      <c r="AG66" s="171">
        <f>'T7'!AG66</f>
        <v>-83.771783767139837</v>
      </c>
      <c r="AH66" s="171">
        <f>'T7'!AH66</f>
        <v>119.39269783814275</v>
      </c>
      <c r="AI66" s="171">
        <f>'T7'!AI66</f>
        <v>3.1731203758799253</v>
      </c>
      <c r="AJ66" s="171">
        <f>'T7'!AJ66</f>
        <v>-43.275561192040414</v>
      </c>
      <c r="AK66" s="171">
        <f>'T7'!AK66</f>
        <v>715.16775850838007</v>
      </c>
      <c r="AL66" s="171">
        <f>'T7'!AL66</f>
        <v>198.46162018111025</v>
      </c>
      <c r="AM66" s="171">
        <f>'T7'!AM66</f>
        <v>-10.717400628290775</v>
      </c>
      <c r="AN66" s="171">
        <f>'T7'!AN66</f>
        <v>479.22024744124064</v>
      </c>
      <c r="AO66" s="171">
        <f>'T7'!AO66</f>
        <v>-432.40924737856</v>
      </c>
      <c r="AP66" s="171">
        <f>'T7'!AP66</f>
        <v>-220.33253356820003</v>
      </c>
      <c r="AQ66" s="171">
        <f>'T7'!AQ66</f>
        <v>-160.6223040875208</v>
      </c>
      <c r="AR66" s="171">
        <f>'T7'!AR66</f>
        <v>-113.04283930444565</v>
      </c>
      <c r="AS66" s="171">
        <f>'T7'!AS66</f>
        <v>-99.375541557909798</v>
      </c>
      <c r="AT66" s="171">
        <f>'T7'!AT66</f>
        <v>47.41664766443958</v>
      </c>
      <c r="AU66" s="171">
        <f>'T7'!AU66</f>
        <v>48.777034665999608</v>
      </c>
      <c r="AV66" s="171">
        <f>'T7'!AV66</f>
        <v>-24.348172962399055</v>
      </c>
      <c r="AW66" s="171">
        <f>'T7'!AW66</f>
        <v>539.0453602330997</v>
      </c>
      <c r="AX66" s="171">
        <f>'T7'!AX66</f>
        <v>335.31888155464992</v>
      </c>
      <c r="AY66" s="171">
        <f>'T7'!AY66</f>
        <v>-61.435785672029866</v>
      </c>
      <c r="AZ66" s="171">
        <f>'T7'!AZ66</f>
        <v>514.84656243602899</v>
      </c>
      <c r="BA66" s="171">
        <f>'T7'!BA66</f>
        <v>-589.0594123361692</v>
      </c>
      <c r="BB66" s="171">
        <f>'T7'!BB66</f>
        <v>-231.64947933408024</v>
      </c>
      <c r="BC66" s="171">
        <f>'T7'!BC66</f>
        <v>-120.78963221321888</v>
      </c>
      <c r="BD66" s="171">
        <f>'T7'!BD66</f>
        <v>120.43501332689917</v>
      </c>
      <c r="BE66" s="171">
        <f>'T7'!BE66</f>
        <v>-293.69715543327993</v>
      </c>
      <c r="BF66" s="171">
        <f>'T7'!BF66</f>
        <v>-34.520651844450654</v>
      </c>
      <c r="BG66" s="171">
        <f>'T7'!BG66</f>
        <v>140.45811678640027</v>
      </c>
      <c r="BH66" s="171">
        <f>'T7'!BH66</f>
        <v>79.17380080799991</v>
      </c>
      <c r="BI66" s="171">
        <f>'T7'!BI66</f>
        <v>1216.6624483357689</v>
      </c>
      <c r="BJ66" s="171">
        <f>'T7'!BJ66</f>
        <v>-470.71713522296864</v>
      </c>
      <c r="BK66" s="171">
        <f>'T7'!BK66</f>
        <v>-231.54215741005126</v>
      </c>
      <c r="BL66" s="171">
        <f>'T7'!BL66</f>
        <v>-576.45331933900025</v>
      </c>
      <c r="BM66" s="171">
        <f>'T7'!BM66</f>
        <v>-810.8306543707198</v>
      </c>
      <c r="BN66" s="171">
        <f>'T7'!BN66</f>
        <v>-351.73414590528</v>
      </c>
      <c r="BO66" s="171">
        <f>'T7'!BO66</f>
        <v>-366.79955473242995</v>
      </c>
      <c r="BP66" s="171">
        <f>'T7'!BP66</f>
        <v>680.56964269411969</v>
      </c>
      <c r="BQ66" s="171">
        <f>'T7'!BQ66</f>
        <v>114.15135700587015</v>
      </c>
      <c r="BR66" s="171">
        <f>'T7'!BR66</f>
        <v>19.658154509640291</v>
      </c>
      <c r="BS66" s="171">
        <f>'T7'!BS66</f>
        <v>-305.68474353179982</v>
      </c>
      <c r="BT66" s="171">
        <f>'T7'!BT66</f>
        <v>-287.44129587172029</v>
      </c>
      <c r="BU66" s="171">
        <f>'T7'!BU66</f>
        <v>-866.34046462641027</v>
      </c>
      <c r="BV66" s="172">
        <f>'T7'!BV66</f>
        <v>-507.09622998403097</v>
      </c>
      <c r="BW66" s="172">
        <f>'T7'!BW66</f>
        <v>-395.7664512085891</v>
      </c>
      <c r="BX66" s="172">
        <f>'T7'!BX66</f>
        <v>-648.07511121973062</v>
      </c>
      <c r="BY66" s="172">
        <f>'T7'!BY66</f>
        <v>-1095.3239436758493</v>
      </c>
      <c r="BZ66" s="172">
        <f>'T7'!BZ66</f>
        <v>-521.64195058700034</v>
      </c>
      <c r="CA66" s="172">
        <f>'T7'!CA66</f>
        <v>-585.00927523723988</v>
      </c>
      <c r="CB66" s="172">
        <f>'T7'!CB66</f>
        <v>-428.87125318796012</v>
      </c>
      <c r="CC66" s="172">
        <f>'T7'!CC66</f>
        <v>-529.68409967074035</v>
      </c>
      <c r="CD66" s="172">
        <f>'T7'!CD66</f>
        <v>-633.39453413376009</v>
      </c>
      <c r="CE66" s="172">
        <f>'T7'!CE66</f>
        <v>229.66927601971938</v>
      </c>
      <c r="CF66" s="172">
        <f>'T7'!CF66</f>
        <v>-226.15527465816905</v>
      </c>
      <c r="CG66" s="172">
        <f>'T7'!CG66</f>
        <v>1532.8081889490004</v>
      </c>
      <c r="CH66" s="172">
        <f>'T7'!CH66</f>
        <v>-824.02896386318025</v>
      </c>
      <c r="CI66" s="172">
        <f>'T7'!CI66</f>
        <v>87.741812123599857</v>
      </c>
      <c r="CJ66" s="172">
        <f>'T7'!CJ66</f>
        <v>-148.14220100500057</v>
      </c>
    </row>
    <row r="67" spans="1:88" s="22" customFormat="1" ht="13.5" x14ac:dyDescent="0.15">
      <c r="A67" s="78" t="s">
        <v>161</v>
      </c>
      <c r="B67" s="131">
        <f>'T7'!B67</f>
        <v>-5.7029610616154969E-6</v>
      </c>
      <c r="C67" s="131">
        <f>'T7'!C67</f>
        <v>-3.4816594052244909E-13</v>
      </c>
      <c r="D67" s="131">
        <f>'T7'!D67</f>
        <v>3.5727800013773958E-4</v>
      </c>
      <c r="E67" s="131">
        <f>'T7'!E67</f>
        <v>1.9895196601282805E-13</v>
      </c>
      <c r="F67" s="131">
        <f>'T7'!F67</f>
        <v>8.8209519998159171E-6</v>
      </c>
      <c r="G67" s="131">
        <f>'T7'!G67</f>
        <v>-7.1481366999670117E-5</v>
      </c>
      <c r="H67" s="131">
        <f>'T7'!H67</f>
        <v>-2.9012500138492215E-7</v>
      </c>
      <c r="I67" s="131">
        <f>'T7'!I67</f>
        <v>8.7239150073514813E-7</v>
      </c>
      <c r="J67" s="131">
        <f>'T7'!J67</f>
        <v>31.330725874450334</v>
      </c>
      <c r="K67" s="131">
        <f>'T7'!K67</f>
        <v>31.914257250999015</v>
      </c>
      <c r="L67" s="131">
        <f>'T7'!L67</f>
        <v>0</v>
      </c>
      <c r="M67" s="131"/>
      <c r="N67" s="140">
        <f>'T7'!N67</f>
        <v>1.1127200000089488E-6</v>
      </c>
      <c r="O67" s="172">
        <f>'T7'!O67</f>
        <v>-1.1126909999532585E-6</v>
      </c>
      <c r="P67" s="172">
        <f>'T7'!P67</f>
        <v>-3.410605131648481E-16</v>
      </c>
      <c r="Q67" s="172">
        <f>'T7'!Q67</f>
        <v>-2.9000162271586304E-11</v>
      </c>
      <c r="R67" s="172">
        <f>'T7'!R67</f>
        <v>2.8999920687056148E-11</v>
      </c>
      <c r="S67" s="172">
        <f>'T7'!S67</f>
        <v>8.5265128291212024E-17</v>
      </c>
      <c r="T67" s="172">
        <f>'T7'!T67</f>
        <v>5.6843418860808016E-17</v>
      </c>
      <c r="U67" s="172">
        <f>'T7'!U67</f>
        <v>-1.0944120001852298E-6</v>
      </c>
      <c r="V67" s="172">
        <f>'T7'!V67</f>
        <v>2.5579538487363605E-16</v>
      </c>
      <c r="W67" s="172">
        <f>'T7'!W67</f>
        <v>-2.8244900005347517E-7</v>
      </c>
      <c r="X67" s="172">
        <f>'T7'!X67</f>
        <v>9.8799999997254413E-6</v>
      </c>
      <c r="Y67" s="172">
        <f>'T7'!Y67</f>
        <v>3.1778400045823221E-7</v>
      </c>
      <c r="Z67" s="172">
        <f>'T7'!Z67</f>
        <v>2.2737367544323206E-16</v>
      </c>
      <c r="AA67" s="172">
        <f>'T7'!AA67</f>
        <v>3.1263880373444406E-16</v>
      </c>
      <c r="AB67" s="172">
        <f>'T7'!AB67</f>
        <v>1.6965999719786851E-8</v>
      </c>
      <c r="AC67" s="172">
        <f>'T7'!AC67</f>
        <v>1.7053025658242405E-16</v>
      </c>
      <c r="AD67" s="172">
        <f>'T7'!AD67</f>
        <v>-2.5579538487363605E-16</v>
      </c>
      <c r="AE67" s="172">
        <f>'T7'!AE67</f>
        <v>-4.5474735088646413E-16</v>
      </c>
      <c r="AF67" s="172">
        <f>'T7'!AF67</f>
        <v>-1.5701199999568872E-5</v>
      </c>
      <c r="AG67" s="172">
        <f>'T7'!AG67</f>
        <v>-1.2024010002846807E-6</v>
      </c>
      <c r="AH67" s="172">
        <f>'T7'!AH67</f>
        <v>-5.3749336999416643E-5</v>
      </c>
      <c r="AI67" s="172">
        <f>'T7'!AI67</f>
        <v>-6.2999999983759382E-7</v>
      </c>
      <c r="AJ67" s="172">
        <f>'T7'!AJ67</f>
        <v>-3.410605131648481E-16</v>
      </c>
      <c r="AK67" s="172">
        <f>'T7'!AK67</f>
        <v>-2.1539499994105427E-7</v>
      </c>
      <c r="AL67" s="172">
        <f>'T7'!AL67</f>
        <v>-4.5474735088646413E-16</v>
      </c>
      <c r="AM67" s="172">
        <f>'T7'!AM67</f>
        <v>-2.1316282072803005E-16</v>
      </c>
      <c r="AN67" s="172">
        <f>'T7'!AN67</f>
        <v>0</v>
      </c>
      <c r="AO67" s="172">
        <f>'T7'!AO67</f>
        <v>-2.0003199097118339E-12</v>
      </c>
      <c r="AP67" s="172">
        <f>'T7'!AP67</f>
        <v>1.0516032489249482E-15</v>
      </c>
      <c r="AQ67" s="172">
        <f>'T7'!AQ67</f>
        <v>-5.9685589803848419E-16</v>
      </c>
      <c r="AR67" s="172">
        <f>'T7'!AR67</f>
        <v>-4.9993360562439197E-12</v>
      </c>
      <c r="AS67" s="172">
        <f>'T7'!AS67</f>
        <v>-5.115907697472721E-16</v>
      </c>
      <c r="AT67" s="172">
        <f>'T7'!AT67</f>
        <v>-9.9974073464181852E-13</v>
      </c>
      <c r="AU67" s="172">
        <f>'T7'!AU67</f>
        <v>-3.5527136788005011E-16</v>
      </c>
      <c r="AV67" s="172">
        <f>'T7'!AV67</f>
        <v>-3.552713678800501E-17</v>
      </c>
      <c r="AW67" s="172">
        <f>'T7'!AW67</f>
        <v>-2.9011700087266943E-7</v>
      </c>
      <c r="AX67" s="172">
        <f>'T7'!AX67</f>
        <v>2.7761699993789077E-7</v>
      </c>
      <c r="AY67" s="172">
        <f>'T7'!AY67</f>
        <v>2.5169700016647314E-7</v>
      </c>
      <c r="AZ67" s="172">
        <f>'T7'!AZ67</f>
        <v>4.7118900010900689E-7</v>
      </c>
      <c r="BA67" s="172">
        <f>'T7'!BA67</f>
        <v>4.8097100022914674E-7</v>
      </c>
      <c r="BB67" s="172">
        <f>'T7'!BB67</f>
        <v>9.4496999622606379E-8</v>
      </c>
      <c r="BC67" s="172">
        <f>'T7'!BC67</f>
        <v>-3.813609997109779E-7</v>
      </c>
      <c r="BD67" s="172">
        <f>'T7'!BD67</f>
        <v>-2.2948699964331355E-7</v>
      </c>
      <c r="BE67" s="172">
        <f>'T7'!BE67</f>
        <v>8.4595999851444502E-8</v>
      </c>
      <c r="BF67" s="172">
        <f>'T7'!BF67</f>
        <v>-2.8640299981930183E-7</v>
      </c>
      <c r="BG67" s="172">
        <f>'T7'!BG67</f>
        <v>4.2309499980319744E-7</v>
      </c>
      <c r="BH67" s="172">
        <f>'T7'!BH67</f>
        <v>-2.1200200002624571E-7</v>
      </c>
      <c r="BI67" s="172">
        <f>'T7'!BI67</f>
        <v>-1.0201749978477891E-7</v>
      </c>
      <c r="BJ67" s="172">
        <f>'T7'!BJ67</f>
        <v>2.6769000044168934E-5</v>
      </c>
      <c r="BK67" s="172">
        <f>'T7'!BK67</f>
        <v>-4.8763199995960349E-4</v>
      </c>
      <c r="BL67" s="172">
        <f>'T7'!BL67</f>
        <v>-2.9399600020951766E-4</v>
      </c>
      <c r="BM67" s="172">
        <f>'T7'!BM67</f>
        <v>-1.8068400015636144E-4</v>
      </c>
      <c r="BN67" s="172">
        <f>'T7'!BN67</f>
        <v>2.1196300025394521E-4</v>
      </c>
      <c r="BO67" s="172">
        <f>'T7'!BO67</f>
        <v>-4.0464700032316614E-4</v>
      </c>
      <c r="BP67" s="172">
        <f>'T7'!BP67</f>
        <v>3.1496399992647639E-4</v>
      </c>
      <c r="BQ67" s="172">
        <f>'T7'!BQ67</f>
        <v>4.6717900008275137E-4</v>
      </c>
      <c r="BR67" s="172">
        <f>'T7'!BR67</f>
        <v>1.4745000023808075E-4</v>
      </c>
      <c r="BS67" s="172">
        <f>'T7'!BS67</f>
        <v>-4.5441299988624451E-4</v>
      </c>
      <c r="BT67" s="172">
        <f>'T7'!BT67</f>
        <v>-3.6373899979480484E-4</v>
      </c>
      <c r="BU67" s="172">
        <f>'T7'!BU67</f>
        <v>31.331742660450118</v>
      </c>
      <c r="BV67" s="172">
        <f>'T7'!BV67</f>
        <v>0.12660524999984091</v>
      </c>
      <c r="BW67" s="172">
        <f>'T7'!BW67</f>
        <v>31.78765200100014</v>
      </c>
      <c r="BX67" s="172">
        <f>'T7'!BX67</f>
        <v>0</v>
      </c>
      <c r="BY67" s="172">
        <f>'T7'!BY67</f>
        <v>6.8212102632969618E-13</v>
      </c>
      <c r="BZ67" s="172">
        <f>'T7'!BZ67</f>
        <v>-3.4106051316484809E-13</v>
      </c>
      <c r="CA67" s="172">
        <f>'T7'!CA67</f>
        <v>1.1368683772161603E-13</v>
      </c>
      <c r="CB67" s="172">
        <f>'T7'!CB67</f>
        <v>-2.2737367544323206E-13</v>
      </c>
      <c r="CC67" s="172">
        <f>'T7'!CC67</f>
        <v>-3.4106051316484809E-13</v>
      </c>
      <c r="CD67" s="172">
        <f>'T7'!CD67</f>
        <v>-4.5474735088646412E-13</v>
      </c>
      <c r="CE67" s="172">
        <f>'T7'!CE67</f>
        <v>-2.5579538487363607E-13</v>
      </c>
      <c r="CF67" s="172">
        <f>'T7'!CF67</f>
        <v>3.1263880373444408E-13</v>
      </c>
      <c r="CG67" s="172">
        <f>'T7'!CG67</f>
        <v>-4.5474735088646412E-13</v>
      </c>
      <c r="CH67" s="172">
        <f>'T7'!CH67</f>
        <v>-4.5474735088646412E-13</v>
      </c>
      <c r="CI67" s="172">
        <f>'T7'!CI67</f>
        <v>-4.1211478674085811E-13</v>
      </c>
      <c r="CJ67" s="172">
        <f>'T7'!CJ67</f>
        <v>0</v>
      </c>
    </row>
    <row r="68" spans="1:88" s="18" customFormat="1" ht="12.75" x14ac:dyDescent="0.2">
      <c r="A68" s="79" t="s">
        <v>149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173">
        <f>'T7'!N68</f>
        <v>3995</v>
      </c>
      <c r="O68" s="174">
        <f>'T7'!O68</f>
        <v>3984</v>
      </c>
      <c r="P68" s="174">
        <f>'T7'!P68</f>
        <v>4015</v>
      </c>
      <c r="Q68" s="174">
        <f>'T7'!Q68</f>
        <v>4015</v>
      </c>
      <c r="R68" s="174">
        <f>'T7'!R68</f>
        <v>4025</v>
      </c>
      <c r="S68" s="174">
        <f>'T7'!S68</f>
        <v>4040</v>
      </c>
      <c r="T68" s="174">
        <f>'T7'!T68</f>
        <v>4050</v>
      </c>
      <c r="U68" s="174">
        <f>'T7'!U68</f>
        <v>4065</v>
      </c>
      <c r="V68" s="174">
        <f>'T7'!V68</f>
        <v>4085</v>
      </c>
      <c r="W68" s="174">
        <f>'T7'!W68</f>
        <v>4076</v>
      </c>
      <c r="X68" s="174">
        <f>'T7'!X68</f>
        <v>4060</v>
      </c>
      <c r="Y68" s="174">
        <f>'T7'!Y68</f>
        <v>4063</v>
      </c>
      <c r="Z68" s="174">
        <f>'T7'!Z68</f>
        <v>4060</v>
      </c>
      <c r="AA68" s="174">
        <f>'T7'!AA68</f>
        <v>4027</v>
      </c>
      <c r="AB68" s="174">
        <f>'T7'!AB68</f>
        <v>4010</v>
      </c>
      <c r="AC68" s="174">
        <f>'T7'!AC68</f>
        <v>4050</v>
      </c>
      <c r="AD68" s="174">
        <f>'T7'!AD68</f>
        <v>4068</v>
      </c>
      <c r="AE68" s="174">
        <f>'T7'!AE68</f>
        <v>4098</v>
      </c>
      <c r="AF68" s="174">
        <f>'T7'!AF68</f>
        <v>4113</v>
      </c>
      <c r="AG68" s="174">
        <f>'T7'!AG68</f>
        <v>4081</v>
      </c>
      <c r="AH68" s="174">
        <f>'T7'!AH68</f>
        <v>4076</v>
      </c>
      <c r="AI68" s="174">
        <f>'T7'!AI68</f>
        <v>4061</v>
      </c>
      <c r="AJ68" s="174">
        <f>'T7'!AJ68</f>
        <v>4048</v>
      </c>
      <c r="AK68" s="174">
        <f>'T7'!AK68</f>
        <v>4050</v>
      </c>
      <c r="AL68" s="174">
        <f>'T7'!AL68</f>
        <v>4037</v>
      </c>
      <c r="AM68" s="174">
        <f>'T7'!AM68</f>
        <v>4008</v>
      </c>
      <c r="AN68" s="174">
        <f>'T7'!AN68</f>
        <v>4006</v>
      </c>
      <c r="AO68" s="174">
        <f>'T7'!AO68</f>
        <v>4060</v>
      </c>
      <c r="AP68" s="174">
        <f>'T7'!AP68</f>
        <v>4085</v>
      </c>
      <c r="AQ68" s="174">
        <f>'T7'!AQ68</f>
        <v>4084</v>
      </c>
      <c r="AR68" s="174">
        <f>'T7'!AR68</f>
        <v>4097</v>
      </c>
      <c r="AS68" s="174">
        <f>'T7'!AS68</f>
        <v>4096</v>
      </c>
      <c r="AT68" s="174">
        <f>'T7'!AT68</f>
        <v>4080</v>
      </c>
      <c r="AU68" s="174">
        <f>'T7'!AU68</f>
        <v>4050</v>
      </c>
      <c r="AV68" s="174">
        <f>'T7'!AV68</f>
        <v>4030</v>
      </c>
      <c r="AW68" s="174">
        <f>'T7'!AW68</f>
        <v>4037</v>
      </c>
      <c r="AX68" s="174">
        <f>'T7'!AX68</f>
        <v>4035</v>
      </c>
      <c r="AY68" s="174">
        <f>'T7'!AY68</f>
        <v>4004</v>
      </c>
      <c r="AZ68" s="174">
        <f>'T7'!AZ68</f>
        <v>4005</v>
      </c>
      <c r="BA68" s="174">
        <f>'T7'!BA68</f>
        <v>4034</v>
      </c>
      <c r="BB68" s="174">
        <f>'T7'!BB68</f>
        <v>4069</v>
      </c>
      <c r="BC68" s="174">
        <f>'T7'!BC68</f>
        <v>4086</v>
      </c>
      <c r="BD68" s="174">
        <f>'T7'!BD68</f>
        <v>4098</v>
      </c>
      <c r="BE68" s="174">
        <f>'T7'!BE68</f>
        <v>4050</v>
      </c>
      <c r="BF68" s="174">
        <f>'T7'!BF68</f>
        <v>4053</v>
      </c>
      <c r="BG68" s="174">
        <f>'T7'!BG68</f>
        <v>4037</v>
      </c>
      <c r="BH68" s="174">
        <f>'T7'!BH68</f>
        <v>4035</v>
      </c>
      <c r="BI68" s="174">
        <f>'T7'!BI68</f>
        <v>4037</v>
      </c>
      <c r="BJ68" s="174">
        <f>'T7'!BJ68</f>
        <v>4015</v>
      </c>
      <c r="BK68" s="174">
        <f>'T7'!BK68</f>
        <v>4010</v>
      </c>
      <c r="BL68" s="174">
        <f>'T7'!BL68</f>
        <v>4000</v>
      </c>
      <c r="BM68" s="174">
        <f>'T7'!BM68</f>
        <v>4032</v>
      </c>
      <c r="BN68" s="174">
        <f>'T7'!BN68</f>
        <v>4075</v>
      </c>
      <c r="BO68" s="174">
        <f>'T7'!BO68</f>
        <v>4063</v>
      </c>
      <c r="BP68" s="174">
        <f>'T7'!BP68</f>
        <v>4059</v>
      </c>
      <c r="BQ68" s="174">
        <f>'T7'!BQ68</f>
        <v>4084</v>
      </c>
      <c r="BR68" s="174">
        <f>'T7'!BR68</f>
        <v>4072</v>
      </c>
      <c r="BS68" s="174">
        <f>'T7'!BS68</f>
        <v>4060</v>
      </c>
      <c r="BT68" s="174">
        <f>'T7'!BT68</f>
        <v>4031</v>
      </c>
      <c r="BU68" s="174">
        <f>'T7'!BU68</f>
        <v>4037</v>
      </c>
      <c r="BV68" s="174">
        <f>'T7'!BV68</f>
        <v>4011</v>
      </c>
      <c r="BW68" s="174">
        <f>'T7'!BW68</f>
        <v>4003</v>
      </c>
      <c r="BX68" s="174">
        <f>'T7'!BX68</f>
        <v>4015</v>
      </c>
      <c r="BY68" s="174">
        <f>'T7'!BY68</f>
        <v>4050</v>
      </c>
      <c r="BZ68" s="174">
        <f>'T7'!BZ68</f>
        <v>4062</v>
      </c>
      <c r="CA68" s="174">
        <f>'T7'!CA68</f>
        <v>4066</v>
      </c>
      <c r="CB68" s="174">
        <f>'T7'!CB68</f>
        <v>4086</v>
      </c>
      <c r="CC68" s="174">
        <f>'T7'!CC68</f>
        <v>4088</v>
      </c>
      <c r="CD68" s="174">
        <f>'T7'!CD68</f>
        <v>4095</v>
      </c>
      <c r="CE68" s="174">
        <f>'T7'!CE68</f>
        <v>4048</v>
      </c>
      <c r="CF68" s="174">
        <f>'T7'!CF68</f>
        <v>4065</v>
      </c>
      <c r="CG68" s="174">
        <f>'T7'!CG68</f>
        <v>4075</v>
      </c>
      <c r="CH68" s="174">
        <f>'T7'!CH68</f>
        <v>4050</v>
      </c>
      <c r="CI68" s="174">
        <f>'T7'!CI68</f>
        <v>4070</v>
      </c>
      <c r="CJ68" s="174">
        <f>'T7'!CJ68</f>
        <v>4070</v>
      </c>
    </row>
    <row r="69" spans="1:88" x14ac:dyDescent="0.2">
      <c r="B69" s="16"/>
      <c r="C69" s="16"/>
      <c r="D69" s="16"/>
      <c r="E69" s="16"/>
      <c r="F69" s="16"/>
      <c r="AG69" s="17"/>
      <c r="AI69" s="7"/>
    </row>
    <row r="70" spans="1:88" x14ac:dyDescent="0.2">
      <c r="B70" s="16"/>
      <c r="C70" s="16"/>
      <c r="D70" s="15"/>
      <c r="E70" s="15"/>
      <c r="F70" s="14"/>
      <c r="G70" s="13"/>
      <c r="H70" s="13"/>
      <c r="I70" s="13"/>
      <c r="J70" s="13"/>
      <c r="K70" s="13"/>
      <c r="L70" s="13"/>
      <c r="M70" s="13"/>
      <c r="AG70" s="12"/>
      <c r="AI70" s="7"/>
    </row>
    <row r="71" spans="1:88" x14ac:dyDescent="0.2">
      <c r="A71" s="10"/>
      <c r="B71" s="9"/>
      <c r="C71" s="9"/>
      <c r="D71" s="9"/>
      <c r="E71" s="9"/>
      <c r="F71" s="9"/>
      <c r="G71" s="8"/>
      <c r="H71" s="8"/>
      <c r="I71" s="8"/>
      <c r="J71" s="8"/>
      <c r="K71" s="8"/>
      <c r="L71" s="8"/>
      <c r="M71" s="8"/>
      <c r="AG71" s="11"/>
      <c r="AI71" s="7"/>
    </row>
    <row r="72" spans="1:88" x14ac:dyDescent="0.2">
      <c r="A72" s="10"/>
      <c r="B72" s="9"/>
      <c r="C72" s="9"/>
      <c r="D72" s="9"/>
      <c r="E72" s="9"/>
      <c r="F72" s="9"/>
      <c r="G72" s="8"/>
      <c r="H72" s="8"/>
      <c r="I72" s="8"/>
      <c r="J72" s="8"/>
      <c r="K72" s="8"/>
      <c r="L72" s="8"/>
      <c r="M72" s="8"/>
      <c r="AG72" s="11"/>
      <c r="AI72" s="7"/>
    </row>
    <row r="73" spans="1:88" x14ac:dyDescent="0.2">
      <c r="A73" s="10"/>
      <c r="B73" s="9"/>
      <c r="C73" s="9"/>
      <c r="D73" s="9"/>
      <c r="E73" s="9"/>
      <c r="F73" s="9"/>
      <c r="G73" s="8"/>
      <c r="H73" s="8"/>
      <c r="I73" s="8"/>
      <c r="J73" s="8"/>
      <c r="K73" s="8"/>
      <c r="L73" s="8"/>
      <c r="M73" s="8"/>
      <c r="AI73" s="7"/>
    </row>
    <row r="74" spans="1:88" x14ac:dyDescent="0.2">
      <c r="AI74" s="7"/>
    </row>
    <row r="75" spans="1:88" x14ac:dyDescent="0.2">
      <c r="AI75" s="7"/>
    </row>
    <row r="76" spans="1:88" x14ac:dyDescent="0.2">
      <c r="J76" s="5"/>
      <c r="K76" s="5"/>
      <c r="L76" s="5"/>
      <c r="M76" s="5"/>
      <c r="AI76" s="7"/>
    </row>
    <row r="77" spans="1:88" x14ac:dyDescent="0.2">
      <c r="AI77" s="7"/>
    </row>
    <row r="78" spans="1:88" x14ac:dyDescent="0.2">
      <c r="AI78" s="7"/>
    </row>
    <row r="79" spans="1:88" x14ac:dyDescent="0.2">
      <c r="AI79" s="7"/>
    </row>
    <row r="80" spans="1:88" x14ac:dyDescent="0.2">
      <c r="AI80" s="7"/>
    </row>
    <row r="81" spans="35:35" x14ac:dyDescent="0.2">
      <c r="AI81" s="7"/>
    </row>
    <row r="82" spans="35:35" x14ac:dyDescent="0.2">
      <c r="AI82" s="7"/>
    </row>
    <row r="83" spans="35:35" x14ac:dyDescent="0.2">
      <c r="AI83" s="7"/>
    </row>
    <row r="84" spans="35:35" x14ac:dyDescent="0.2">
      <c r="AI84" s="7"/>
    </row>
    <row r="85" spans="35:35" x14ac:dyDescent="0.2">
      <c r="AI85" s="7"/>
    </row>
    <row r="86" spans="35:35" x14ac:dyDescent="0.2">
      <c r="AI86" s="7"/>
    </row>
    <row r="87" spans="35:35" x14ac:dyDescent="0.2">
      <c r="AI87" s="7"/>
    </row>
    <row r="88" spans="35:35" x14ac:dyDescent="0.2">
      <c r="AI88" s="7"/>
    </row>
    <row r="89" spans="35:35" x14ac:dyDescent="0.2">
      <c r="AI89" s="7"/>
    </row>
    <row r="90" spans="35:35" x14ac:dyDescent="0.2">
      <c r="AI90" s="7"/>
    </row>
    <row r="91" spans="35:35" x14ac:dyDescent="0.2">
      <c r="AI91" s="7"/>
    </row>
    <row r="92" spans="35:35" x14ac:dyDescent="0.2">
      <c r="AI92" s="7"/>
    </row>
    <row r="93" spans="35:35" x14ac:dyDescent="0.2">
      <c r="AI93" s="7"/>
    </row>
    <row r="94" spans="35:35" x14ac:dyDescent="0.2">
      <c r="AI94" s="7"/>
    </row>
    <row r="95" spans="35:35" x14ac:dyDescent="0.2">
      <c r="AI95" s="7"/>
    </row>
    <row r="96" spans="35:35" x14ac:dyDescent="0.2">
      <c r="AI96" s="7"/>
    </row>
    <row r="97" spans="35:35" x14ac:dyDescent="0.2">
      <c r="AI97" s="7"/>
    </row>
    <row r="98" spans="35:35" x14ac:dyDescent="0.2">
      <c r="AI98" s="7"/>
    </row>
    <row r="99" spans="35:35" x14ac:dyDescent="0.2">
      <c r="AI99" s="7"/>
    </row>
    <row r="100" spans="35:35" x14ac:dyDescent="0.2">
      <c r="AI100" s="7"/>
    </row>
    <row r="101" spans="35:35" x14ac:dyDescent="0.2">
      <c r="AI101" s="7"/>
    </row>
    <row r="102" spans="35:35" x14ac:dyDescent="0.2">
      <c r="AI102" s="7"/>
    </row>
    <row r="103" spans="35:35" x14ac:dyDescent="0.2">
      <c r="AI103" s="7"/>
    </row>
    <row r="104" spans="35:35" x14ac:dyDescent="0.2">
      <c r="AI104" s="7"/>
    </row>
    <row r="105" spans="35:35" x14ac:dyDescent="0.2">
      <c r="AI105" s="7"/>
    </row>
    <row r="106" spans="35:35" x14ac:dyDescent="0.2">
      <c r="AI106" s="7"/>
    </row>
    <row r="107" spans="35:35" x14ac:dyDescent="0.2">
      <c r="AI107" s="7"/>
    </row>
    <row r="108" spans="35:35" x14ac:dyDescent="0.2">
      <c r="AI108" s="7"/>
    </row>
    <row r="109" spans="35:35" x14ac:dyDescent="0.2">
      <c r="AI109" s="7"/>
    </row>
    <row r="110" spans="35:35" x14ac:dyDescent="0.2">
      <c r="AI110" s="7"/>
    </row>
    <row r="111" spans="35:35" x14ac:dyDescent="0.2">
      <c r="AI111" s="7"/>
    </row>
    <row r="112" spans="35:35" x14ac:dyDescent="0.2">
      <c r="AI112" s="7"/>
    </row>
    <row r="113" spans="35:35" x14ac:dyDescent="0.2">
      <c r="AI113" s="7"/>
    </row>
    <row r="114" spans="35:35" x14ac:dyDescent="0.2">
      <c r="AI114" s="7"/>
    </row>
    <row r="115" spans="35:35" x14ac:dyDescent="0.2">
      <c r="AI115" s="7"/>
    </row>
    <row r="116" spans="35:35" x14ac:dyDescent="0.2">
      <c r="AI116" s="7"/>
    </row>
    <row r="117" spans="35:35" x14ac:dyDescent="0.2">
      <c r="AI117" s="7"/>
    </row>
    <row r="118" spans="35:35" x14ac:dyDescent="0.2">
      <c r="AI118" s="7"/>
    </row>
    <row r="119" spans="35:35" x14ac:dyDescent="0.2">
      <c r="AI119" s="7"/>
    </row>
    <row r="120" spans="35:35" x14ac:dyDescent="0.2">
      <c r="AI120" s="7"/>
    </row>
    <row r="121" spans="35:35" x14ac:dyDescent="0.2">
      <c r="AI121" s="7"/>
    </row>
    <row r="122" spans="35:35" x14ac:dyDescent="0.2">
      <c r="AI122" s="7"/>
    </row>
    <row r="123" spans="35:35" x14ac:dyDescent="0.2">
      <c r="AI123" s="7"/>
    </row>
    <row r="124" spans="35:35" x14ac:dyDescent="0.2">
      <c r="AI124" s="7"/>
    </row>
    <row r="125" spans="35:35" x14ac:dyDescent="0.2">
      <c r="AI125" s="7"/>
    </row>
    <row r="126" spans="35:35" x14ac:dyDescent="0.2">
      <c r="AI126" s="7"/>
    </row>
    <row r="127" spans="35:35" x14ac:dyDescent="0.2">
      <c r="AI127" s="7"/>
    </row>
    <row r="128" spans="35:35" x14ac:dyDescent="0.2">
      <c r="AI128" s="7"/>
    </row>
    <row r="129" spans="35:35" x14ac:dyDescent="0.2">
      <c r="AI129" s="7"/>
    </row>
    <row r="130" spans="35:35" x14ac:dyDescent="0.2">
      <c r="AI130" s="7"/>
    </row>
    <row r="131" spans="35:35" x14ac:dyDescent="0.2">
      <c r="AI131" s="7"/>
    </row>
    <row r="132" spans="35:35" x14ac:dyDescent="0.2">
      <c r="AI132" s="7"/>
    </row>
    <row r="133" spans="35:35" x14ac:dyDescent="0.2">
      <c r="AI133" s="7"/>
    </row>
    <row r="134" spans="35:35" x14ac:dyDescent="0.2">
      <c r="AI134" s="7"/>
    </row>
    <row r="135" spans="35:35" x14ac:dyDescent="0.2">
      <c r="AI135" s="7"/>
    </row>
    <row r="136" spans="35:35" x14ac:dyDescent="0.2">
      <c r="AI136" s="7"/>
    </row>
    <row r="137" spans="35:35" x14ac:dyDescent="0.2">
      <c r="AI137" s="7"/>
    </row>
    <row r="138" spans="35:35" x14ac:dyDescent="0.2">
      <c r="AI138" s="7"/>
    </row>
    <row r="139" spans="35:35" x14ac:dyDescent="0.2">
      <c r="AI139" s="7"/>
    </row>
    <row r="140" spans="35:35" x14ac:dyDescent="0.2">
      <c r="AI140" s="7"/>
    </row>
    <row r="141" spans="35:35" x14ac:dyDescent="0.2">
      <c r="AI141" s="7"/>
    </row>
    <row r="142" spans="35:35" x14ac:dyDescent="0.2">
      <c r="AI142" s="7"/>
    </row>
    <row r="143" spans="35:35" x14ac:dyDescent="0.2">
      <c r="AI143" s="7"/>
    </row>
    <row r="144" spans="35:35" x14ac:dyDescent="0.2">
      <c r="AI144" s="7"/>
    </row>
    <row r="145" spans="35:35" x14ac:dyDescent="0.2">
      <c r="AI145" s="7"/>
    </row>
    <row r="146" spans="35:35" x14ac:dyDescent="0.2">
      <c r="AI146" s="7"/>
    </row>
    <row r="147" spans="35:35" x14ac:dyDescent="0.2">
      <c r="AI147" s="7"/>
    </row>
    <row r="148" spans="35:35" x14ac:dyDescent="0.2">
      <c r="AI148" s="7"/>
    </row>
    <row r="149" spans="35:35" x14ac:dyDescent="0.2">
      <c r="AI149" s="7"/>
    </row>
    <row r="150" spans="35:35" x14ac:dyDescent="0.2">
      <c r="AI150" s="7"/>
    </row>
    <row r="151" spans="35:35" x14ac:dyDescent="0.2">
      <c r="AI151" s="7"/>
    </row>
    <row r="152" spans="35:35" x14ac:dyDescent="0.2">
      <c r="AI152" s="7"/>
    </row>
    <row r="153" spans="35:35" x14ac:dyDescent="0.2">
      <c r="AI153" s="7"/>
    </row>
    <row r="154" spans="35:35" x14ac:dyDescent="0.2">
      <c r="AI154" s="7"/>
    </row>
    <row r="155" spans="35:35" x14ac:dyDescent="0.2">
      <c r="AI155" s="7"/>
    </row>
    <row r="156" spans="35:35" x14ac:dyDescent="0.2">
      <c r="AI156" s="7"/>
    </row>
    <row r="157" spans="35:35" x14ac:dyDescent="0.2">
      <c r="AI157" s="7"/>
    </row>
    <row r="158" spans="35:35" x14ac:dyDescent="0.2">
      <c r="AI158" s="7"/>
    </row>
    <row r="159" spans="35:35" x14ac:dyDescent="0.2">
      <c r="AI159" s="7"/>
    </row>
    <row r="160" spans="35:35" x14ac:dyDescent="0.2">
      <c r="AI160" s="7"/>
    </row>
    <row r="161" spans="35:35" x14ac:dyDescent="0.2">
      <c r="AI161" s="7"/>
    </row>
    <row r="162" spans="35:35" x14ac:dyDescent="0.2">
      <c r="AI162" s="7"/>
    </row>
    <row r="163" spans="35:35" x14ac:dyDescent="0.2">
      <c r="AI163" s="7"/>
    </row>
    <row r="164" spans="35:35" x14ac:dyDescent="0.2">
      <c r="AI164" s="7"/>
    </row>
    <row r="165" spans="35:35" x14ac:dyDescent="0.2">
      <c r="AI165" s="7"/>
    </row>
    <row r="166" spans="35:35" x14ac:dyDescent="0.2">
      <c r="AI166" s="7"/>
    </row>
    <row r="167" spans="35:35" x14ac:dyDescent="0.2">
      <c r="AI167" s="7"/>
    </row>
    <row r="168" spans="35:35" x14ac:dyDescent="0.2">
      <c r="AI168" s="7"/>
    </row>
    <row r="169" spans="35:35" x14ac:dyDescent="0.2">
      <c r="AI169" s="7"/>
    </row>
    <row r="170" spans="35:35" x14ac:dyDescent="0.2">
      <c r="AI170" s="7"/>
    </row>
    <row r="171" spans="35:35" x14ac:dyDescent="0.2">
      <c r="AI171" s="7"/>
    </row>
    <row r="172" spans="35:35" x14ac:dyDescent="0.2">
      <c r="AI172" s="7"/>
    </row>
    <row r="173" spans="35:35" x14ac:dyDescent="0.2">
      <c r="AI173" s="7"/>
    </row>
    <row r="174" spans="35:35" x14ac:dyDescent="0.2">
      <c r="AI174" s="7"/>
    </row>
    <row r="175" spans="35:35" x14ac:dyDescent="0.2">
      <c r="AI175" s="7"/>
    </row>
    <row r="176" spans="35:35" x14ac:dyDescent="0.2">
      <c r="AI176" s="7"/>
    </row>
    <row r="177" spans="35:35" x14ac:dyDescent="0.2">
      <c r="AI177" s="7"/>
    </row>
    <row r="178" spans="35:35" x14ac:dyDescent="0.2">
      <c r="AI178" s="7"/>
    </row>
    <row r="179" spans="35:35" x14ac:dyDescent="0.2">
      <c r="AI179" s="7"/>
    </row>
    <row r="180" spans="35:35" x14ac:dyDescent="0.2">
      <c r="AI180" s="7"/>
    </row>
    <row r="181" spans="35:35" x14ac:dyDescent="0.2">
      <c r="AI181" s="7"/>
    </row>
    <row r="182" spans="35:35" x14ac:dyDescent="0.2">
      <c r="AI182" s="7"/>
    </row>
    <row r="183" spans="35:35" x14ac:dyDescent="0.2">
      <c r="AI183" s="7"/>
    </row>
    <row r="184" spans="35:35" x14ac:dyDescent="0.2">
      <c r="AI184" s="7"/>
    </row>
    <row r="185" spans="35:35" x14ac:dyDescent="0.2">
      <c r="AI185" s="7"/>
    </row>
    <row r="186" spans="35:35" x14ac:dyDescent="0.2">
      <c r="AI186" s="7"/>
    </row>
    <row r="187" spans="35:35" x14ac:dyDescent="0.2">
      <c r="AI187" s="7"/>
    </row>
    <row r="188" spans="35:35" x14ac:dyDescent="0.2">
      <c r="AI188" s="7"/>
    </row>
    <row r="189" spans="35:35" x14ac:dyDescent="0.2">
      <c r="AI189" s="7"/>
    </row>
    <row r="190" spans="35:35" x14ac:dyDescent="0.2">
      <c r="AI190" s="7"/>
    </row>
    <row r="191" spans="35:35" x14ac:dyDescent="0.2">
      <c r="AI191" s="7"/>
    </row>
    <row r="192" spans="35:35" x14ac:dyDescent="0.2">
      <c r="AI192" s="7"/>
    </row>
    <row r="193" spans="35:35" x14ac:dyDescent="0.2">
      <c r="AI193" s="7"/>
    </row>
    <row r="194" spans="35:35" x14ac:dyDescent="0.2">
      <c r="AI194" s="7"/>
    </row>
    <row r="195" spans="35:35" x14ac:dyDescent="0.2">
      <c r="AI195" s="7"/>
    </row>
    <row r="196" spans="35:35" x14ac:dyDescent="0.2">
      <c r="AI196" s="7"/>
    </row>
    <row r="197" spans="35:35" x14ac:dyDescent="0.2">
      <c r="AI197" s="7"/>
    </row>
    <row r="198" spans="35:35" x14ac:dyDescent="0.2">
      <c r="AI198" s="7"/>
    </row>
    <row r="199" spans="35:35" x14ac:dyDescent="0.2">
      <c r="AI199" s="7"/>
    </row>
    <row r="200" spans="35:35" x14ac:dyDescent="0.2">
      <c r="AI200" s="7"/>
    </row>
    <row r="201" spans="35:35" x14ac:dyDescent="0.2">
      <c r="AI201" s="7"/>
    </row>
    <row r="202" spans="35:35" x14ac:dyDescent="0.2">
      <c r="AI202" s="7"/>
    </row>
    <row r="203" spans="35:35" x14ac:dyDescent="0.2">
      <c r="AI203" s="7"/>
    </row>
    <row r="204" spans="35:35" x14ac:dyDescent="0.2">
      <c r="AI204" s="7"/>
    </row>
    <row r="205" spans="35:35" x14ac:dyDescent="0.2">
      <c r="AI205" s="7"/>
    </row>
    <row r="206" spans="35:35" x14ac:dyDescent="0.2">
      <c r="AI206" s="7"/>
    </row>
    <row r="207" spans="35:35" x14ac:dyDescent="0.2">
      <c r="AI207" s="7"/>
    </row>
    <row r="208" spans="35:35" x14ac:dyDescent="0.2">
      <c r="AI208" s="7"/>
    </row>
    <row r="209" spans="35:35" x14ac:dyDescent="0.2">
      <c r="AI209" s="7"/>
    </row>
    <row r="210" spans="35:35" x14ac:dyDescent="0.2">
      <c r="AI210" s="7"/>
    </row>
    <row r="211" spans="35:35" x14ac:dyDescent="0.2">
      <c r="AI211" s="7"/>
    </row>
    <row r="212" spans="35:35" x14ac:dyDescent="0.2">
      <c r="AI212" s="7"/>
    </row>
    <row r="213" spans="35:35" x14ac:dyDescent="0.2">
      <c r="AI213" s="7"/>
    </row>
    <row r="214" spans="35:35" x14ac:dyDescent="0.2">
      <c r="AI214" s="7"/>
    </row>
    <row r="215" spans="35:35" x14ac:dyDescent="0.2">
      <c r="AI215" s="7"/>
    </row>
    <row r="216" spans="35:35" x14ac:dyDescent="0.2">
      <c r="AI216" s="7"/>
    </row>
    <row r="217" spans="35:35" x14ac:dyDescent="0.2">
      <c r="AI217" s="7"/>
    </row>
    <row r="218" spans="35:35" x14ac:dyDescent="0.2">
      <c r="AI218" s="7"/>
    </row>
    <row r="219" spans="35:35" x14ac:dyDescent="0.2">
      <c r="AI219" s="7"/>
    </row>
    <row r="220" spans="35:35" x14ac:dyDescent="0.2">
      <c r="AI220" s="7"/>
    </row>
    <row r="221" spans="35:35" x14ac:dyDescent="0.2">
      <c r="AI221" s="7"/>
    </row>
    <row r="222" spans="35:35" x14ac:dyDescent="0.2">
      <c r="AI222" s="7"/>
    </row>
    <row r="223" spans="35:35" x14ac:dyDescent="0.2">
      <c r="AI223" s="7"/>
    </row>
    <row r="224" spans="35:35" x14ac:dyDescent="0.2">
      <c r="AI224" s="7"/>
    </row>
    <row r="225" spans="35:35" x14ac:dyDescent="0.2">
      <c r="AI225" s="7"/>
    </row>
    <row r="226" spans="35:35" x14ac:dyDescent="0.2">
      <c r="AI226" s="7"/>
    </row>
    <row r="227" spans="35:35" x14ac:dyDescent="0.2">
      <c r="AI227" s="7"/>
    </row>
    <row r="228" spans="35:35" x14ac:dyDescent="0.2">
      <c r="AI228" s="7"/>
    </row>
    <row r="229" spans="35:35" x14ac:dyDescent="0.2">
      <c r="AI229" s="7"/>
    </row>
    <row r="230" spans="35:35" x14ac:dyDescent="0.2">
      <c r="AI230" s="7"/>
    </row>
    <row r="231" spans="35:35" x14ac:dyDescent="0.2">
      <c r="AI231" s="7"/>
    </row>
    <row r="232" spans="35:35" x14ac:dyDescent="0.2">
      <c r="AI232" s="7"/>
    </row>
    <row r="233" spans="35:35" x14ac:dyDescent="0.2">
      <c r="AI233" s="7"/>
    </row>
    <row r="234" spans="35:35" x14ac:dyDescent="0.2">
      <c r="AI234" s="7"/>
    </row>
    <row r="235" spans="35:35" x14ac:dyDescent="0.2">
      <c r="AI235" s="7"/>
    </row>
    <row r="236" spans="35:35" x14ac:dyDescent="0.2">
      <c r="AI236" s="7"/>
    </row>
    <row r="237" spans="35:35" x14ac:dyDescent="0.2">
      <c r="AI237" s="7"/>
    </row>
    <row r="238" spans="35:35" x14ac:dyDescent="0.2">
      <c r="AI238" s="7"/>
    </row>
    <row r="239" spans="35:35" x14ac:dyDescent="0.2">
      <c r="AI239" s="7"/>
    </row>
    <row r="240" spans="35:35" x14ac:dyDescent="0.2">
      <c r="AI240" s="7"/>
    </row>
    <row r="241" spans="35:35" x14ac:dyDescent="0.2">
      <c r="AI241" s="7"/>
    </row>
    <row r="242" spans="35:35" x14ac:dyDescent="0.2">
      <c r="AI242" s="7"/>
    </row>
    <row r="243" spans="35:35" x14ac:dyDescent="0.2">
      <c r="AI243" s="7"/>
    </row>
    <row r="244" spans="35:35" x14ac:dyDescent="0.2">
      <c r="AI244" s="7"/>
    </row>
    <row r="245" spans="35:35" x14ac:dyDescent="0.2">
      <c r="AI245" s="7"/>
    </row>
    <row r="246" spans="35:35" x14ac:dyDescent="0.2">
      <c r="AI246" s="7"/>
    </row>
    <row r="247" spans="35:35" x14ac:dyDescent="0.2">
      <c r="AI247" s="7"/>
    </row>
    <row r="248" spans="35:35" x14ac:dyDescent="0.2">
      <c r="AI248" s="7"/>
    </row>
    <row r="249" spans="35:35" x14ac:dyDescent="0.2">
      <c r="AI249" s="7"/>
    </row>
    <row r="250" spans="35:35" x14ac:dyDescent="0.2">
      <c r="AI250" s="7"/>
    </row>
    <row r="251" spans="35:35" x14ac:dyDescent="0.2">
      <c r="AI251" s="7"/>
    </row>
    <row r="252" spans="35:35" x14ac:dyDescent="0.2">
      <c r="AI252" s="7"/>
    </row>
    <row r="253" spans="35:35" x14ac:dyDescent="0.2">
      <c r="AI253" s="7"/>
    </row>
    <row r="254" spans="35:35" x14ac:dyDescent="0.2">
      <c r="AI254" s="7"/>
    </row>
    <row r="255" spans="35:35" x14ac:dyDescent="0.2">
      <c r="AI255" s="7"/>
    </row>
    <row r="256" spans="35:35" x14ac:dyDescent="0.2">
      <c r="AI256" s="7"/>
    </row>
    <row r="257" spans="35:35" x14ac:dyDescent="0.2">
      <c r="AI257" s="7"/>
    </row>
    <row r="258" spans="35:35" x14ac:dyDescent="0.2">
      <c r="AI258" s="7"/>
    </row>
    <row r="259" spans="35:35" x14ac:dyDescent="0.2">
      <c r="AI259" s="7"/>
    </row>
    <row r="260" spans="35:35" x14ac:dyDescent="0.2">
      <c r="AI260" s="7"/>
    </row>
    <row r="261" spans="35:35" x14ac:dyDescent="0.2">
      <c r="AI261" s="7"/>
    </row>
    <row r="262" spans="35:35" x14ac:dyDescent="0.2">
      <c r="AI262" s="7"/>
    </row>
    <row r="263" spans="35:35" x14ac:dyDescent="0.2">
      <c r="AI263" s="7"/>
    </row>
    <row r="264" spans="35:35" x14ac:dyDescent="0.2">
      <c r="AI264" s="7"/>
    </row>
    <row r="265" spans="35:35" x14ac:dyDescent="0.2">
      <c r="AI265" s="7"/>
    </row>
    <row r="266" spans="35:35" x14ac:dyDescent="0.2">
      <c r="AI266" s="7"/>
    </row>
    <row r="267" spans="35:35" x14ac:dyDescent="0.2">
      <c r="AI267" s="7"/>
    </row>
    <row r="268" spans="35:35" x14ac:dyDescent="0.2">
      <c r="AI268" s="7"/>
    </row>
    <row r="269" spans="35:35" x14ac:dyDescent="0.2">
      <c r="AI269" s="7"/>
    </row>
    <row r="270" spans="35:35" x14ac:dyDescent="0.2">
      <c r="AI270" s="7"/>
    </row>
    <row r="271" spans="35:35" x14ac:dyDescent="0.2">
      <c r="AI271" s="7"/>
    </row>
    <row r="272" spans="35:35" x14ac:dyDescent="0.2">
      <c r="AI272" s="7"/>
    </row>
    <row r="273" spans="35:35" x14ac:dyDescent="0.2">
      <c r="AI273" s="7"/>
    </row>
    <row r="274" spans="35:35" x14ac:dyDescent="0.2">
      <c r="AI274" s="7"/>
    </row>
    <row r="275" spans="35:35" x14ac:dyDescent="0.2">
      <c r="AI275" s="7"/>
    </row>
    <row r="276" spans="35:35" x14ac:dyDescent="0.2">
      <c r="AI276" s="7"/>
    </row>
    <row r="277" spans="35:35" x14ac:dyDescent="0.2">
      <c r="AI277" s="7"/>
    </row>
    <row r="278" spans="35:35" x14ac:dyDescent="0.2">
      <c r="AI278" s="7"/>
    </row>
    <row r="279" spans="35:35" x14ac:dyDescent="0.2">
      <c r="AI279" s="7"/>
    </row>
    <row r="280" spans="35:35" x14ac:dyDescent="0.2">
      <c r="AI280" s="7"/>
    </row>
    <row r="281" spans="35:35" x14ac:dyDescent="0.2">
      <c r="AI281" s="7"/>
    </row>
  </sheetData>
  <mergeCells count="1">
    <mergeCell ref="A1:A2"/>
  </mergeCells>
  <pageMargins left="1" right="0.25" top="0.5" bottom="0.75" header="0.1" footer="0.3"/>
  <pageSetup paperSize="9" orientation="portrait" r:id="rId1"/>
  <headerFooter scaleWithDoc="0" alignWithMargins="0">
    <oddHeader>&amp;C&amp;14ប្រតិបត្តិការហិរញ្ញវត្ថុសាធារណៈ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P1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R3" sqref="R3"/>
    </sheetView>
  </sheetViews>
  <sheetFormatPr defaultColWidth="9.140625" defaultRowHeight="24.75" x14ac:dyDescent="0.75"/>
  <cols>
    <col min="1" max="1" width="28.5703125" style="50" bestFit="1" customWidth="1"/>
    <col min="2" max="2" width="7.42578125" style="50" bestFit="1" customWidth="1"/>
    <col min="3" max="3" width="10.7109375" style="50" bestFit="1" customWidth="1"/>
    <col min="4" max="4" width="6" style="50" bestFit="1" customWidth="1"/>
    <col min="5" max="5" width="7.42578125" style="50" bestFit="1" customWidth="1"/>
    <col min="6" max="6" width="10.7109375" style="50" bestFit="1" customWidth="1"/>
    <col min="7" max="7" width="6" style="50" bestFit="1" customWidth="1"/>
    <col min="8" max="8" width="7.42578125" style="50" bestFit="1" customWidth="1"/>
    <col min="9" max="9" width="10.7109375" style="50" bestFit="1" customWidth="1"/>
    <col min="10" max="10" width="6" style="50" bestFit="1" customWidth="1"/>
    <col min="11" max="11" width="7.42578125" style="50" bestFit="1" customWidth="1"/>
    <col min="12" max="12" width="10.7109375" style="50" bestFit="1" customWidth="1"/>
    <col min="13" max="13" width="6" style="50" customWidth="1"/>
    <col min="14" max="14" width="7.42578125" style="50" bestFit="1" customWidth="1"/>
    <col min="15" max="15" width="10.7109375" style="50" bestFit="1" customWidth="1"/>
    <col min="16" max="16" width="6" style="50" bestFit="1" customWidth="1"/>
    <col min="17" max="17" width="7.85546875" style="50" bestFit="1" customWidth="1"/>
    <col min="18" max="18" width="10.7109375" style="50" bestFit="1" customWidth="1"/>
    <col min="19" max="19" width="5.28515625" style="50" bestFit="1" customWidth="1"/>
    <col min="20" max="20" width="7.42578125" style="50" bestFit="1" customWidth="1"/>
    <col min="21" max="21" width="10.7109375" style="50" bestFit="1" customWidth="1"/>
    <col min="22" max="22" width="2.5703125" style="50" bestFit="1" customWidth="1"/>
    <col min="23" max="24" width="5.28515625" style="50" bestFit="1" customWidth="1"/>
    <col min="25" max="27" width="5.85546875" style="50" bestFit="1" customWidth="1"/>
    <col min="28" max="28" width="5.28515625" style="50" bestFit="1" customWidth="1"/>
    <col min="29" max="29" width="5.85546875" style="50" bestFit="1" customWidth="1"/>
    <col min="30" max="30" width="5.28515625" style="50" bestFit="1" customWidth="1"/>
    <col min="31" max="31" width="5.85546875" style="50" bestFit="1" customWidth="1"/>
    <col min="32" max="33" width="5.28515625" style="50" bestFit="1" customWidth="1"/>
    <col min="34" max="34" width="5.85546875" style="50" bestFit="1" customWidth="1"/>
    <col min="35" max="35" width="5.28515625" style="50" bestFit="1" customWidth="1"/>
    <col min="36" max="43" width="5.85546875" style="50" bestFit="1" customWidth="1"/>
    <col min="44" max="44" width="5.28515625" style="50" bestFit="1" customWidth="1"/>
    <col min="45" max="69" width="5.85546875" style="50" bestFit="1" customWidth="1"/>
    <col min="70" max="70" width="6.42578125" style="50" bestFit="1" customWidth="1"/>
    <col min="71" max="72" width="6.140625" style="50" bestFit="1" customWidth="1"/>
    <col min="73" max="84" width="5.85546875" style="50" bestFit="1" customWidth="1"/>
    <col min="85" max="85" width="6" style="50" customWidth="1"/>
    <col min="86" max="86" width="5.140625" style="50" bestFit="1" customWidth="1"/>
    <col min="87" max="87" width="5.85546875" style="50" bestFit="1" customWidth="1"/>
    <col min="88" max="88" width="5.28515625" style="50" bestFit="1" customWidth="1"/>
    <col min="89" max="89" width="5.140625" style="50" bestFit="1" customWidth="1"/>
    <col min="90" max="90" width="5" style="50" bestFit="1" customWidth="1"/>
    <col min="91" max="91" width="4.42578125" style="50" bestFit="1" customWidth="1"/>
    <col min="92" max="92" width="4.7109375" style="50" bestFit="1" customWidth="1"/>
    <col min="93" max="93" width="4.5703125" style="50" bestFit="1" customWidth="1"/>
    <col min="94" max="94" width="2.140625" style="50" bestFit="1" customWidth="1"/>
    <col min="95" max="16384" width="9.140625" style="50"/>
  </cols>
  <sheetData>
    <row r="1" spans="1:94" x14ac:dyDescent="0.75">
      <c r="A1" s="213" t="s">
        <v>73</v>
      </c>
      <c r="B1" s="215">
        <v>2015</v>
      </c>
      <c r="C1" s="216"/>
      <c r="D1" s="217"/>
      <c r="E1" s="215">
        <v>2016</v>
      </c>
      <c r="F1" s="216"/>
      <c r="G1" s="217"/>
      <c r="H1" s="215">
        <v>2017</v>
      </c>
      <c r="I1" s="216"/>
      <c r="J1" s="217"/>
      <c r="K1" s="215">
        <v>2018</v>
      </c>
      <c r="L1" s="216"/>
      <c r="M1" s="217"/>
      <c r="N1" s="215">
        <v>2019</v>
      </c>
      <c r="O1" s="216"/>
      <c r="P1" s="217"/>
      <c r="Q1" s="215">
        <v>2020</v>
      </c>
      <c r="R1" s="216"/>
      <c r="S1" s="217"/>
      <c r="T1" s="215">
        <v>2021</v>
      </c>
      <c r="U1" s="216"/>
      <c r="V1" s="217"/>
      <c r="W1" s="205">
        <v>2015</v>
      </c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5">
        <v>2016</v>
      </c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7"/>
      <c r="AU1" s="205">
        <v>2017</v>
      </c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7"/>
      <c r="BG1" s="205">
        <v>2018</v>
      </c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7"/>
      <c r="BS1" s="200">
        <v>2019</v>
      </c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2"/>
      <c r="CE1" s="200">
        <v>2020</v>
      </c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2"/>
    </row>
    <row r="2" spans="1:94" x14ac:dyDescent="0.75">
      <c r="A2" s="214"/>
      <c r="B2" s="42" t="s">
        <v>81</v>
      </c>
      <c r="C2" s="67" t="s">
        <v>74</v>
      </c>
      <c r="D2" s="66" t="s">
        <v>82</v>
      </c>
      <c r="E2" s="42" t="s">
        <v>81</v>
      </c>
      <c r="F2" s="67" t="s">
        <v>74</v>
      </c>
      <c r="G2" s="66" t="s">
        <v>82</v>
      </c>
      <c r="H2" s="42" t="s">
        <v>81</v>
      </c>
      <c r="I2" s="67" t="s">
        <v>74</v>
      </c>
      <c r="J2" s="66" t="s">
        <v>82</v>
      </c>
      <c r="K2" s="42" t="s">
        <v>81</v>
      </c>
      <c r="L2" s="67" t="s">
        <v>74</v>
      </c>
      <c r="M2" s="66" t="s">
        <v>82</v>
      </c>
      <c r="N2" s="42" t="s">
        <v>81</v>
      </c>
      <c r="O2" s="67" t="s">
        <v>74</v>
      </c>
      <c r="P2" s="66" t="s">
        <v>82</v>
      </c>
      <c r="Q2" s="42" t="s">
        <v>81</v>
      </c>
      <c r="R2" s="67" t="s">
        <v>74</v>
      </c>
      <c r="S2" s="66" t="s">
        <v>82</v>
      </c>
      <c r="T2" s="42" t="s">
        <v>81</v>
      </c>
      <c r="U2" s="67" t="s">
        <v>74</v>
      </c>
      <c r="V2" s="66" t="s">
        <v>82</v>
      </c>
      <c r="W2" s="91" t="s">
        <v>72</v>
      </c>
      <c r="X2" s="92" t="s">
        <v>71</v>
      </c>
      <c r="Y2" s="92" t="s">
        <v>70</v>
      </c>
      <c r="Z2" s="92" t="s">
        <v>69</v>
      </c>
      <c r="AA2" s="92" t="s">
        <v>68</v>
      </c>
      <c r="AB2" s="92" t="s">
        <v>67</v>
      </c>
      <c r="AC2" s="92" t="s">
        <v>66</v>
      </c>
      <c r="AD2" s="92" t="s">
        <v>65</v>
      </c>
      <c r="AE2" s="92" t="s">
        <v>64</v>
      </c>
      <c r="AF2" s="92" t="s">
        <v>63</v>
      </c>
      <c r="AG2" s="92" t="s">
        <v>62</v>
      </c>
      <c r="AH2" s="92" t="s">
        <v>61</v>
      </c>
      <c r="AI2" s="93" t="s">
        <v>72</v>
      </c>
      <c r="AJ2" s="94" t="s">
        <v>71</v>
      </c>
      <c r="AK2" s="94" t="s">
        <v>70</v>
      </c>
      <c r="AL2" s="94" t="s">
        <v>69</v>
      </c>
      <c r="AM2" s="94" t="s">
        <v>68</v>
      </c>
      <c r="AN2" s="94" t="s">
        <v>67</v>
      </c>
      <c r="AO2" s="94" t="s">
        <v>66</v>
      </c>
      <c r="AP2" s="94" t="s">
        <v>65</v>
      </c>
      <c r="AQ2" s="94" t="s">
        <v>64</v>
      </c>
      <c r="AR2" s="94" t="s">
        <v>63</v>
      </c>
      <c r="AS2" s="94" t="s">
        <v>62</v>
      </c>
      <c r="AT2" s="95" t="s">
        <v>61</v>
      </c>
      <c r="AU2" s="93" t="s">
        <v>72</v>
      </c>
      <c r="AV2" s="94" t="s">
        <v>71</v>
      </c>
      <c r="AW2" s="94" t="s">
        <v>70</v>
      </c>
      <c r="AX2" s="94" t="s">
        <v>69</v>
      </c>
      <c r="AY2" s="94" t="s">
        <v>68</v>
      </c>
      <c r="AZ2" s="94" t="s">
        <v>67</v>
      </c>
      <c r="BA2" s="94" t="s">
        <v>66</v>
      </c>
      <c r="BB2" s="94" t="s">
        <v>65</v>
      </c>
      <c r="BC2" s="94" t="s">
        <v>64</v>
      </c>
      <c r="BD2" s="94" t="s">
        <v>63</v>
      </c>
      <c r="BE2" s="94" t="s">
        <v>62</v>
      </c>
      <c r="BF2" s="95" t="s">
        <v>61</v>
      </c>
      <c r="BG2" s="93" t="s">
        <v>72</v>
      </c>
      <c r="BH2" s="94" t="s">
        <v>71</v>
      </c>
      <c r="BI2" s="94" t="s">
        <v>70</v>
      </c>
      <c r="BJ2" s="109" t="s">
        <v>69</v>
      </c>
      <c r="BK2" s="109" t="s">
        <v>68</v>
      </c>
      <c r="BL2" s="109" t="s">
        <v>67</v>
      </c>
      <c r="BM2" s="109" t="s">
        <v>66</v>
      </c>
      <c r="BN2" s="109" t="s">
        <v>65</v>
      </c>
      <c r="BO2" s="109" t="s">
        <v>64</v>
      </c>
      <c r="BP2" s="109" t="s">
        <v>63</v>
      </c>
      <c r="BQ2" s="109" t="s">
        <v>62</v>
      </c>
      <c r="BR2" s="110" t="s">
        <v>61</v>
      </c>
      <c r="BS2" s="117" t="s">
        <v>72</v>
      </c>
      <c r="BT2" s="118" t="s">
        <v>71</v>
      </c>
      <c r="BU2" s="118" t="s">
        <v>70</v>
      </c>
      <c r="BV2" s="118" t="s">
        <v>69</v>
      </c>
      <c r="BW2" s="118" t="s">
        <v>68</v>
      </c>
      <c r="BX2" s="118" t="s">
        <v>67</v>
      </c>
      <c r="BY2" s="118" t="s">
        <v>66</v>
      </c>
      <c r="BZ2" s="118" t="s">
        <v>65</v>
      </c>
      <c r="CA2" s="118" t="s">
        <v>64</v>
      </c>
      <c r="CB2" s="118" t="s">
        <v>63</v>
      </c>
      <c r="CC2" s="118" t="s">
        <v>62</v>
      </c>
      <c r="CD2" s="119" t="s">
        <v>61</v>
      </c>
      <c r="CE2" s="117" t="s">
        <v>72</v>
      </c>
      <c r="CF2" s="118" t="s">
        <v>71</v>
      </c>
      <c r="CG2" s="118" t="s">
        <v>70</v>
      </c>
      <c r="CH2" s="118" t="s">
        <v>69</v>
      </c>
      <c r="CI2" s="118" t="s">
        <v>68</v>
      </c>
      <c r="CJ2" s="118" t="s">
        <v>67</v>
      </c>
      <c r="CK2" s="118" t="s">
        <v>66</v>
      </c>
      <c r="CL2" s="118" t="s">
        <v>65</v>
      </c>
      <c r="CM2" s="118" t="s">
        <v>64</v>
      </c>
      <c r="CN2" s="118" t="s">
        <v>63</v>
      </c>
      <c r="CO2" s="118" t="s">
        <v>62</v>
      </c>
      <c r="CP2" s="119" t="s">
        <v>61</v>
      </c>
    </row>
    <row r="3" spans="1:94" x14ac:dyDescent="0.75">
      <c r="A3" s="51" t="s">
        <v>75</v>
      </c>
      <c r="B3" s="115">
        <f>SUM(B4,B9)</f>
        <v>11148.230000000001</v>
      </c>
      <c r="C3" s="53">
        <f>SUM(W3:AH3)</f>
        <v>12367.022229835002</v>
      </c>
      <c r="D3" s="52">
        <f>C3/B3</f>
        <v>1.1093260750661764</v>
      </c>
      <c r="E3" s="115">
        <f>SUM(E4,E9)</f>
        <v>13538.127</v>
      </c>
      <c r="F3" s="53">
        <f>SUM(AI3:AT3)</f>
        <v>14397.522321263001</v>
      </c>
      <c r="G3" s="52">
        <f>F3/E3</f>
        <v>1.0634796320985171</v>
      </c>
      <c r="H3" s="115">
        <f>SUM(H4,H9)</f>
        <v>15649.900000000001</v>
      </c>
      <c r="I3" s="53">
        <f>SUM(AU3:BF3)</f>
        <v>16955.265569952997</v>
      </c>
      <c r="J3" s="52">
        <f>I3/H3</f>
        <v>1.0834104735463483</v>
      </c>
      <c r="K3" s="115">
        <f>SUM(K4,K9)</f>
        <v>17640.199000000001</v>
      </c>
      <c r="L3" s="53">
        <f t="shared" ref="L3:L9" si="0">SUM(BG3:BR3)</f>
        <v>19743.127365576998</v>
      </c>
      <c r="M3" s="52">
        <f>L3/K3</f>
        <v>1.1192122813113956</v>
      </c>
      <c r="N3" s="115">
        <f>SUM(N4,N9)</f>
        <v>19786.260000000002</v>
      </c>
      <c r="O3" s="123">
        <f>SUM(BS3:CD3)</f>
        <v>25483.310862578001</v>
      </c>
      <c r="P3" s="52">
        <f>O3/N3</f>
        <v>1.2879296472692665</v>
      </c>
      <c r="Q3" s="195">
        <v>24092.665000000001</v>
      </c>
      <c r="R3" s="123">
        <f t="shared" ref="R3:R9" si="1">SUM(CE3:CP3)</f>
        <v>5543.4794015479993</v>
      </c>
      <c r="S3" s="52">
        <f>R3/Q3</f>
        <v>0.23008992162336542</v>
      </c>
      <c r="T3" s="52"/>
      <c r="U3" s="52"/>
      <c r="V3" s="52"/>
      <c r="W3" s="132">
        <v>737.88791782800001</v>
      </c>
      <c r="X3" s="133">
        <v>717.00665022199996</v>
      </c>
      <c r="Y3" s="133">
        <v>1192.8959231619999</v>
      </c>
      <c r="Z3" s="133">
        <v>1332.5908700529999</v>
      </c>
      <c r="AA3" s="133">
        <v>1010.9731377950001</v>
      </c>
      <c r="AB3" s="133">
        <v>957.99629892699988</v>
      </c>
      <c r="AC3" s="133">
        <v>1033.6395141</v>
      </c>
      <c r="AD3" s="133">
        <v>926.04596154400008</v>
      </c>
      <c r="AE3" s="133">
        <v>1103.5098660160002</v>
      </c>
      <c r="AF3" s="133">
        <v>835.43753982300007</v>
      </c>
      <c r="AG3" s="133">
        <v>971.82700489900003</v>
      </c>
      <c r="AH3" s="134">
        <v>1547.211545466</v>
      </c>
      <c r="AI3" s="132">
        <v>858.333864619</v>
      </c>
      <c r="AJ3" s="133">
        <v>1054.0628689520004</v>
      </c>
      <c r="AK3" s="133">
        <v>1620.6972871919997</v>
      </c>
      <c r="AL3" s="133">
        <v>1315.0829539670003</v>
      </c>
      <c r="AM3" s="133">
        <v>1361.6344408349999</v>
      </c>
      <c r="AN3" s="133">
        <v>1172.9743631170002</v>
      </c>
      <c r="AO3" s="133">
        <v>1179.3832880770001</v>
      </c>
      <c r="AP3" s="133">
        <v>1107.9220869300002</v>
      </c>
      <c r="AQ3" s="133">
        <v>1126.955683633</v>
      </c>
      <c r="AR3" s="133">
        <v>959.09977186599997</v>
      </c>
      <c r="AS3" s="133">
        <v>1039.1357149140001</v>
      </c>
      <c r="AT3" s="134">
        <v>1602.239997161</v>
      </c>
      <c r="AU3" s="132">
        <v>1057.0109853039999</v>
      </c>
      <c r="AV3" s="133">
        <v>1437.413482334</v>
      </c>
      <c r="AW3" s="133">
        <v>1816.0392267780005</v>
      </c>
      <c r="AX3" s="133">
        <v>1508.4278784779999</v>
      </c>
      <c r="AY3" s="133">
        <v>1391.2817840749997</v>
      </c>
      <c r="AZ3" s="133">
        <v>1193.8231176639997</v>
      </c>
      <c r="BA3" s="133">
        <v>1339.7734852979997</v>
      </c>
      <c r="BB3" s="133">
        <v>1417.3595683600004</v>
      </c>
      <c r="BC3" s="133">
        <v>1165.418965137</v>
      </c>
      <c r="BD3" s="133">
        <v>1400.8318293759999</v>
      </c>
      <c r="BE3" s="133">
        <v>1292.7030975910002</v>
      </c>
      <c r="BF3" s="134">
        <v>1935.182149558</v>
      </c>
      <c r="BG3" s="132">
        <v>1244.5302827759997</v>
      </c>
      <c r="BH3" s="133">
        <v>1326.3975241409996</v>
      </c>
      <c r="BI3" s="133">
        <v>1786.7128521029999</v>
      </c>
      <c r="BJ3" s="133">
        <v>1957.8150542849996</v>
      </c>
      <c r="BK3" s="133">
        <v>1574.7465355719996</v>
      </c>
      <c r="BL3" s="133">
        <v>1548.0462134719999</v>
      </c>
      <c r="BM3" s="133">
        <v>1499.2603429970002</v>
      </c>
      <c r="BN3" s="133">
        <v>1696.7033272230003</v>
      </c>
      <c r="BO3" s="133">
        <v>1474.2936385810001</v>
      </c>
      <c r="BP3" s="133">
        <v>1545.7451417870002</v>
      </c>
      <c r="BQ3" s="133">
        <v>1651.5195971869996</v>
      </c>
      <c r="BR3" s="134">
        <v>2437.3568554529998</v>
      </c>
      <c r="BS3" s="146">
        <f t="shared" ref="BS3:CF3" si="2">BS4+BS9</f>
        <v>1501.2495929700003</v>
      </c>
      <c r="BT3" s="147">
        <f t="shared" si="2"/>
        <v>1409.310877824</v>
      </c>
      <c r="BU3" s="147">
        <f t="shared" si="2"/>
        <v>2186.9313005889999</v>
      </c>
      <c r="BV3" s="147">
        <f t="shared" si="2"/>
        <v>2279.0287341090002</v>
      </c>
      <c r="BW3" s="147">
        <f t="shared" si="2"/>
        <v>1962.9699377210002</v>
      </c>
      <c r="BX3" s="147">
        <f t="shared" si="2"/>
        <v>2115.1355493310002</v>
      </c>
      <c r="BY3" s="147">
        <f t="shared" si="2"/>
        <v>2091.195917605</v>
      </c>
      <c r="BZ3" s="147">
        <f t="shared" si="2"/>
        <v>2142.2123955339994</v>
      </c>
      <c r="CA3" s="147">
        <f t="shared" si="2"/>
        <v>2132.0709387860002</v>
      </c>
      <c r="CB3" s="147">
        <f t="shared" si="2"/>
        <v>1865.697130844</v>
      </c>
      <c r="CC3" s="147">
        <f t="shared" si="2"/>
        <v>1822.5429851220001</v>
      </c>
      <c r="CD3" s="147">
        <f t="shared" si="2"/>
        <v>3974.9655021430008</v>
      </c>
      <c r="CE3" s="147">
        <f t="shared" si="2"/>
        <v>1685.9988600909999</v>
      </c>
      <c r="CF3" s="147">
        <f t="shared" si="2"/>
        <v>1882.4530338009995</v>
      </c>
      <c r="CG3" s="147">
        <f t="shared" ref="CG3" si="3">CG4+CG9</f>
        <v>1975.0275076560001</v>
      </c>
    </row>
    <row r="4" spans="1:94" x14ac:dyDescent="0.75">
      <c r="A4" s="54" t="s">
        <v>76</v>
      </c>
      <c r="B4" s="43">
        <f>SUM(B5:B8)</f>
        <v>11014.644000000002</v>
      </c>
      <c r="C4" s="56">
        <f>SUM(W4:AH4)</f>
        <v>12245.639126459</v>
      </c>
      <c r="D4" s="55">
        <f t="shared" ref="D4:D9" si="4">C4/B4</f>
        <v>1.1117598649996312</v>
      </c>
      <c r="E4" s="43">
        <f>SUM(E5:E8)</f>
        <v>13407.263000000001</v>
      </c>
      <c r="F4" s="56">
        <f>SUM(F5:F8)</f>
        <v>14277.622635133001</v>
      </c>
      <c r="G4" s="49">
        <f>F4/E4</f>
        <v>1.0649170255803142</v>
      </c>
      <c r="H4" s="43">
        <f>SUM(H5:H8)</f>
        <v>15501.469000000001</v>
      </c>
      <c r="I4" s="56">
        <f>SUM(I5:I8)</f>
        <v>16814.069114180998</v>
      </c>
      <c r="J4" s="49">
        <f>I4/H4</f>
        <v>1.0846758532485532</v>
      </c>
      <c r="K4" s="102">
        <f>SUM(K5:K8)</f>
        <v>17460.006000000001</v>
      </c>
      <c r="L4" s="56">
        <f t="shared" si="0"/>
        <v>19549.037173217999</v>
      </c>
      <c r="M4" s="49">
        <f>L4/K4</f>
        <v>1.1196466469265818</v>
      </c>
      <c r="N4" s="102">
        <f>SUM(N5:N8)</f>
        <v>19593.111000000001</v>
      </c>
      <c r="O4" s="102">
        <f t="shared" ref="O4:O9" si="5">SUM(BS4:CD4)</f>
        <v>25301.884116591002</v>
      </c>
      <c r="P4" s="49">
        <f>O4/N4</f>
        <v>1.2913663438435581</v>
      </c>
      <c r="Q4" s="196">
        <v>23899.324000000001</v>
      </c>
      <c r="R4" s="196">
        <f t="shared" si="1"/>
        <v>5523.2851422149997</v>
      </c>
      <c r="S4" s="49">
        <f>R4/Q4</f>
        <v>0.23110633347683807</v>
      </c>
      <c r="T4" s="49"/>
      <c r="U4" s="49"/>
      <c r="V4" s="49"/>
      <c r="W4" s="135">
        <v>737.88791782800001</v>
      </c>
      <c r="X4" s="131">
        <v>716.35160674199994</v>
      </c>
      <c r="Y4" s="131">
        <v>1183.7538631519999</v>
      </c>
      <c r="Z4" s="131">
        <v>1328.425697099</v>
      </c>
      <c r="AA4" s="131">
        <v>992.53796131800004</v>
      </c>
      <c r="AB4" s="131">
        <v>953.54213095699993</v>
      </c>
      <c r="AC4" s="131">
        <v>1012.754903274</v>
      </c>
      <c r="AD4" s="131">
        <v>923.29540228500002</v>
      </c>
      <c r="AE4" s="131">
        <v>1092.1145713330002</v>
      </c>
      <c r="AF4" s="131">
        <v>822.14094760600005</v>
      </c>
      <c r="AG4" s="131">
        <v>960.05848985400007</v>
      </c>
      <c r="AH4" s="136">
        <v>1522.7756350109998</v>
      </c>
      <c r="AI4" s="135">
        <v>858.333864619</v>
      </c>
      <c r="AJ4" s="131">
        <v>1045.1229468890003</v>
      </c>
      <c r="AK4" s="131">
        <v>1611.2924660279998</v>
      </c>
      <c r="AL4" s="131">
        <v>1315.0829539670003</v>
      </c>
      <c r="AM4" s="131">
        <v>1355.8340529849997</v>
      </c>
      <c r="AN4" s="131">
        <v>1165.4009278170001</v>
      </c>
      <c r="AO4" s="131">
        <v>1146.6331553280002</v>
      </c>
      <c r="AP4" s="131">
        <v>1107.5306354230001</v>
      </c>
      <c r="AQ4" s="131">
        <v>1121.705252493</v>
      </c>
      <c r="AR4" s="131">
        <v>947.00813191700001</v>
      </c>
      <c r="AS4" s="131">
        <v>1039.1357149140001</v>
      </c>
      <c r="AT4" s="136">
        <v>1564.5425327529999</v>
      </c>
      <c r="AU4" s="135">
        <v>1053.6643143249999</v>
      </c>
      <c r="AV4" s="131">
        <v>1431.9212569830001</v>
      </c>
      <c r="AW4" s="131">
        <v>1806.6451023060006</v>
      </c>
      <c r="AX4" s="131">
        <v>1508.4278784779999</v>
      </c>
      <c r="AY4" s="131">
        <v>1374.9521094349998</v>
      </c>
      <c r="AZ4" s="131">
        <v>1188.0610780849997</v>
      </c>
      <c r="BA4" s="131">
        <v>1319.3875104239996</v>
      </c>
      <c r="BB4" s="131">
        <v>1397.4356327640003</v>
      </c>
      <c r="BC4" s="131">
        <v>1165.418965137</v>
      </c>
      <c r="BD4" s="131">
        <v>1392.3786370759999</v>
      </c>
      <c r="BE4" s="131">
        <v>1270.8260202890001</v>
      </c>
      <c r="BF4" s="136">
        <v>1904.9506088789999</v>
      </c>
      <c r="BG4" s="135">
        <v>1244.5302827759997</v>
      </c>
      <c r="BH4" s="131">
        <v>1326.3975241409996</v>
      </c>
      <c r="BI4" s="131">
        <v>1773.829366407</v>
      </c>
      <c r="BJ4" s="131">
        <v>1928.9818083469997</v>
      </c>
      <c r="BK4" s="131">
        <v>1574.7465355719996</v>
      </c>
      <c r="BL4" s="131">
        <v>1531.4543631069998</v>
      </c>
      <c r="BM4" s="131">
        <v>1480.8624978110001</v>
      </c>
      <c r="BN4" s="131">
        <v>1673.9307564430003</v>
      </c>
      <c r="BO4" s="131">
        <v>1470.7881551190001</v>
      </c>
      <c r="BP4" s="131">
        <v>1514.2170638700002</v>
      </c>
      <c r="BQ4" s="131">
        <v>1624.1648086529997</v>
      </c>
      <c r="BR4" s="136">
        <v>2405.1340109719999</v>
      </c>
      <c r="BS4" s="148">
        <f t="shared" ref="BS4:CF4" si="6">SUM(BS5:BS8)</f>
        <v>1501.2495929700003</v>
      </c>
      <c r="BT4" s="149">
        <f t="shared" si="6"/>
        <v>1405.984097905</v>
      </c>
      <c r="BU4" s="149">
        <f t="shared" si="6"/>
        <v>2159.598234173</v>
      </c>
      <c r="BV4" s="149">
        <f t="shared" si="6"/>
        <v>2270.1498503420003</v>
      </c>
      <c r="BW4" s="149">
        <f t="shared" si="6"/>
        <v>1962.8449377210002</v>
      </c>
      <c r="BX4" s="149">
        <f t="shared" si="6"/>
        <v>2089.1727720230001</v>
      </c>
      <c r="BY4" s="149">
        <f t="shared" si="6"/>
        <v>2066.2668053409998</v>
      </c>
      <c r="BZ4" s="149">
        <f t="shared" si="6"/>
        <v>2136.5157880309994</v>
      </c>
      <c r="CA4" s="149">
        <f t="shared" si="6"/>
        <v>2107.351938709</v>
      </c>
      <c r="CB4" s="149">
        <f t="shared" si="6"/>
        <v>1842.0181034529999</v>
      </c>
      <c r="CC4" s="149">
        <f t="shared" si="6"/>
        <v>1813.264465101</v>
      </c>
      <c r="CD4" s="149">
        <f t="shared" si="6"/>
        <v>3947.4675308220008</v>
      </c>
      <c r="CE4" s="149">
        <f t="shared" si="6"/>
        <v>1685.9988600909999</v>
      </c>
      <c r="CF4" s="149">
        <f t="shared" si="6"/>
        <v>1879.0922733189996</v>
      </c>
      <c r="CG4" s="149">
        <f t="shared" ref="CG4" si="7">SUM(CG5:CG8)</f>
        <v>1958.1940088050001</v>
      </c>
    </row>
    <row r="5" spans="1:94" s="100" customFormat="1" x14ac:dyDescent="0.75">
      <c r="A5" s="57" t="s">
        <v>77</v>
      </c>
      <c r="B5" s="103">
        <v>4025.6</v>
      </c>
      <c r="C5" s="96">
        <f>SUM(W5:AH5)</f>
        <v>4446.6324348449998</v>
      </c>
      <c r="D5" s="97">
        <f t="shared" si="4"/>
        <v>1.1045887407703199</v>
      </c>
      <c r="E5" s="103">
        <v>4907.0550000000003</v>
      </c>
      <c r="F5" s="96">
        <f t="shared" ref="F5:F9" si="8">SUM(AI5:AT5)</f>
        <v>5250.8864202999994</v>
      </c>
      <c r="G5" s="98">
        <f>F5/E5</f>
        <v>1.0700687928502939</v>
      </c>
      <c r="H5" s="103">
        <v>5900.1</v>
      </c>
      <c r="I5" s="96">
        <f>SUM(AU5:BF5)</f>
        <v>6861.4301671889998</v>
      </c>
      <c r="J5" s="98">
        <f>I5/H5</f>
        <v>1.1629345548700869</v>
      </c>
      <c r="K5" s="103">
        <v>6745.558</v>
      </c>
      <c r="L5" s="96">
        <f t="shared" si="0"/>
        <v>6917.1788751570002</v>
      </c>
      <c r="M5" s="98">
        <f>L5/K5</f>
        <v>1.0254420575965695</v>
      </c>
      <c r="N5" s="103">
        <v>7785</v>
      </c>
      <c r="O5" s="103">
        <f t="shared" si="5"/>
        <v>9094.1767350230002</v>
      </c>
      <c r="P5" s="98">
        <f>O5/N5</f>
        <v>1.1681665684037252</v>
      </c>
      <c r="Q5" s="194">
        <v>9445</v>
      </c>
      <c r="R5" s="194">
        <f t="shared" si="1"/>
        <v>1779.1491198490003</v>
      </c>
      <c r="S5" s="98">
        <f>R5/Q5</f>
        <v>0.18836941448904185</v>
      </c>
      <c r="T5" s="98"/>
      <c r="U5" s="98"/>
      <c r="V5" s="98"/>
      <c r="W5" s="151">
        <v>299.60530549100002</v>
      </c>
      <c r="X5" s="152">
        <v>274.44538839199998</v>
      </c>
      <c r="Y5" s="152">
        <v>563.29700466600002</v>
      </c>
      <c r="Z5" s="152">
        <v>765.37693309700001</v>
      </c>
      <c r="AA5" s="152">
        <v>295.03512462100002</v>
      </c>
      <c r="AB5" s="152">
        <v>312.30595952900001</v>
      </c>
      <c r="AC5" s="152">
        <v>338.140611224</v>
      </c>
      <c r="AD5" s="152">
        <v>327.91486803800001</v>
      </c>
      <c r="AE5" s="152">
        <v>318.28762442700003</v>
      </c>
      <c r="AF5" s="152">
        <v>304.75177571699999</v>
      </c>
      <c r="AG5" s="152">
        <v>287.79081999599998</v>
      </c>
      <c r="AH5" s="153">
        <v>359.68101964700003</v>
      </c>
      <c r="AI5" s="151">
        <v>334.18901941000001</v>
      </c>
      <c r="AJ5" s="152">
        <v>339.28258809600004</v>
      </c>
      <c r="AK5" s="152">
        <v>806.75243160699995</v>
      </c>
      <c r="AL5" s="152">
        <v>708.89473454699998</v>
      </c>
      <c r="AM5" s="152">
        <v>452.85609164599998</v>
      </c>
      <c r="AN5" s="152">
        <v>430.44794087299999</v>
      </c>
      <c r="AO5" s="152">
        <v>453.75994295300001</v>
      </c>
      <c r="AP5" s="152">
        <v>367.12408894200001</v>
      </c>
      <c r="AQ5" s="152">
        <v>367.81041252100005</v>
      </c>
      <c r="AR5" s="152">
        <v>355.106486039</v>
      </c>
      <c r="AS5" s="152">
        <v>351.15029601100002</v>
      </c>
      <c r="AT5" s="153">
        <v>283.51238765500005</v>
      </c>
      <c r="AU5" s="151">
        <v>528.53461081399996</v>
      </c>
      <c r="AV5" s="152">
        <v>759.98705820500004</v>
      </c>
      <c r="AW5" s="152">
        <v>961.2201100340003</v>
      </c>
      <c r="AX5" s="152">
        <v>821.20124464999992</v>
      </c>
      <c r="AY5" s="152">
        <v>505.33758618299993</v>
      </c>
      <c r="AZ5" s="152">
        <v>429.82287552899999</v>
      </c>
      <c r="BA5" s="152">
        <v>493.57457237299997</v>
      </c>
      <c r="BB5" s="152">
        <v>521.34613643900002</v>
      </c>
      <c r="BC5" s="152">
        <v>495.00897117500006</v>
      </c>
      <c r="BD5" s="152">
        <v>393.66796109799998</v>
      </c>
      <c r="BE5" s="152">
        <v>353.67421631999997</v>
      </c>
      <c r="BF5" s="153">
        <v>598.05482436900002</v>
      </c>
      <c r="BG5" s="154">
        <v>475.51655885899999</v>
      </c>
      <c r="BH5" s="155">
        <v>444.550849449</v>
      </c>
      <c r="BI5" s="155">
        <v>794.50229191699998</v>
      </c>
      <c r="BJ5" s="155">
        <v>881.27725370500002</v>
      </c>
      <c r="BK5" s="155">
        <v>572.13434124900004</v>
      </c>
      <c r="BL5" s="155">
        <v>525.35498168399999</v>
      </c>
      <c r="BM5" s="155">
        <v>513.48843299600003</v>
      </c>
      <c r="BN5" s="155">
        <v>559.80840606799995</v>
      </c>
      <c r="BO5" s="155">
        <v>522.79281804100003</v>
      </c>
      <c r="BP5" s="155">
        <v>468.736401935</v>
      </c>
      <c r="BQ5" s="156">
        <v>442.936817469</v>
      </c>
      <c r="BR5" s="157">
        <v>716.07972178499995</v>
      </c>
      <c r="BS5" s="158">
        <f>[1]TOFEeco!GX4</f>
        <v>507.72821662699999</v>
      </c>
      <c r="BT5" s="159">
        <f>[1]TOFEeco!GY4</f>
        <v>478.517189718</v>
      </c>
      <c r="BU5" s="159">
        <f>[1]TOFEeco!GZ4</f>
        <v>819.16792793699994</v>
      </c>
      <c r="BV5" s="150">
        <f>[1]TOFEeco!HA4</f>
        <v>1067.6001653870001</v>
      </c>
      <c r="BW5" s="150">
        <f>[1]TOFEeco!HB4</f>
        <v>767.08180328200001</v>
      </c>
      <c r="BX5" s="150">
        <f>[1]TOFEeco!HC4</f>
        <v>628.14995025099995</v>
      </c>
      <c r="BY5" s="150">
        <f>[1]TOFEeco!HD4</f>
        <v>593.98670914399997</v>
      </c>
      <c r="BZ5" s="150">
        <f>[1]TOFEeco!HE4</f>
        <v>650.76345651700001</v>
      </c>
      <c r="CA5" s="150">
        <f>[1]TOFEeco!HF4</f>
        <v>629.79364278700007</v>
      </c>
      <c r="CB5" s="150">
        <f>[1]TOFEeco!HG4</f>
        <v>562.75894555299999</v>
      </c>
      <c r="CC5" s="150">
        <f>[1]TOFEeco!HH4</f>
        <v>558.91175305100001</v>
      </c>
      <c r="CD5" s="150">
        <f>[1]TOFEeco!HI4</f>
        <v>1829.716974769</v>
      </c>
      <c r="CE5" s="150">
        <f>[1]TOFEeco!HJ4</f>
        <v>509.26051362200002</v>
      </c>
      <c r="CF5" s="150">
        <f>[1]TOFEeco!HK4</f>
        <v>494.97935048800002</v>
      </c>
      <c r="CG5" s="150">
        <f>[1]TOFEeco!HL4</f>
        <v>774.90925573900006</v>
      </c>
    </row>
    <row r="6" spans="1:94" s="100" customFormat="1" x14ac:dyDescent="0.75">
      <c r="A6" s="57" t="s">
        <v>78</v>
      </c>
      <c r="B6" s="103">
        <v>5271.1</v>
      </c>
      <c r="C6" s="96">
        <f t="shared" ref="C6:C8" si="9">SUM(W6:AH6)</f>
        <v>6095.0583100460008</v>
      </c>
      <c r="D6" s="97">
        <f t="shared" si="4"/>
        <v>1.1563161977663108</v>
      </c>
      <c r="E6" s="103">
        <v>6648</v>
      </c>
      <c r="F6" s="96">
        <f t="shared" si="8"/>
        <v>6946.8614230830008</v>
      </c>
      <c r="G6" s="98">
        <f t="shared" ref="G6:G9" si="10">F6/E6</f>
        <v>1.0449550877080327</v>
      </c>
      <c r="H6" s="103">
        <v>7309</v>
      </c>
      <c r="I6" s="96">
        <f t="shared" ref="I6:I8" si="11">SUM(AU6:BF6)</f>
        <v>7634.4852682069995</v>
      </c>
      <c r="J6" s="98">
        <f t="shared" ref="J6:J9" si="12">I6/H6</f>
        <v>1.0445321204278286</v>
      </c>
      <c r="K6" s="103">
        <v>8330.0040000000008</v>
      </c>
      <c r="L6" s="96">
        <f t="shared" si="0"/>
        <v>10101.981959460001</v>
      </c>
      <c r="M6" s="98">
        <f t="shared" ref="M6:M9" si="13">L6/K6</f>
        <v>1.212722341965262</v>
      </c>
      <c r="N6" s="103">
        <v>9094</v>
      </c>
      <c r="O6" s="103">
        <f t="shared" si="5"/>
        <v>12897.406720537001</v>
      </c>
      <c r="P6" s="98">
        <f t="shared" ref="P6:P9" si="14">O6/N6</f>
        <v>1.4182325401954037</v>
      </c>
      <c r="Q6" s="194">
        <v>11646.145</v>
      </c>
      <c r="R6" s="194">
        <f t="shared" si="1"/>
        <v>2917.7907820840001</v>
      </c>
      <c r="S6" s="98">
        <f t="shared" ref="S6:S9" si="15">R6/Q6</f>
        <v>0.25053704741646271</v>
      </c>
      <c r="T6" s="98"/>
      <c r="U6" s="98"/>
      <c r="V6" s="98"/>
      <c r="W6" s="151">
        <v>390.30745381599996</v>
      </c>
      <c r="X6" s="152">
        <v>399.622330148</v>
      </c>
      <c r="Y6" s="152">
        <v>463.70118173199995</v>
      </c>
      <c r="Z6" s="152">
        <v>471.90693746000005</v>
      </c>
      <c r="AA6" s="152">
        <v>548.78213272200003</v>
      </c>
      <c r="AB6" s="152">
        <v>515.07283881199999</v>
      </c>
      <c r="AC6" s="152">
        <v>555.19259907399999</v>
      </c>
      <c r="AD6" s="152">
        <v>462.75457598900005</v>
      </c>
      <c r="AE6" s="152">
        <v>586.93286956700024</v>
      </c>
      <c r="AF6" s="152">
        <v>426.62218016599996</v>
      </c>
      <c r="AG6" s="152">
        <v>548.70479040600014</v>
      </c>
      <c r="AH6" s="153">
        <v>725.45842015399978</v>
      </c>
      <c r="AI6" s="151">
        <v>463.86219196600007</v>
      </c>
      <c r="AJ6" s="152">
        <v>621.71047823000015</v>
      </c>
      <c r="AK6" s="152">
        <v>689.67184804099986</v>
      </c>
      <c r="AL6" s="152">
        <v>525.80976416200019</v>
      </c>
      <c r="AM6" s="152">
        <v>646.50742239099986</v>
      </c>
      <c r="AN6" s="152">
        <v>603.59893265599999</v>
      </c>
      <c r="AO6" s="152">
        <v>532.57515776800005</v>
      </c>
      <c r="AP6" s="152">
        <v>566.78125702299997</v>
      </c>
      <c r="AQ6" s="152">
        <v>562.46043038500011</v>
      </c>
      <c r="AR6" s="152">
        <v>439.72272882500005</v>
      </c>
      <c r="AS6" s="152">
        <v>485.43022669600003</v>
      </c>
      <c r="AT6" s="153">
        <v>808.73098493999987</v>
      </c>
      <c r="AU6" s="151">
        <v>478.805521075</v>
      </c>
      <c r="AV6" s="152">
        <v>554.626862921</v>
      </c>
      <c r="AW6" s="152">
        <v>632.18821391600011</v>
      </c>
      <c r="AX6" s="152">
        <v>562.48377079999989</v>
      </c>
      <c r="AY6" s="152">
        <v>684.60427504899997</v>
      </c>
      <c r="AZ6" s="152">
        <v>577.08913050299975</v>
      </c>
      <c r="BA6" s="152">
        <v>707.97170831999983</v>
      </c>
      <c r="BB6" s="152">
        <v>588.59837993500014</v>
      </c>
      <c r="BC6" s="152">
        <v>516.85173916099995</v>
      </c>
      <c r="BD6" s="152">
        <v>724.28674013399996</v>
      </c>
      <c r="BE6" s="152">
        <v>673.09719165200022</v>
      </c>
      <c r="BF6" s="153">
        <v>933.88173474099995</v>
      </c>
      <c r="BG6" s="154">
        <v>648.33449291199997</v>
      </c>
      <c r="BH6" s="155">
        <v>736.97051913600001</v>
      </c>
      <c r="BI6" s="155">
        <v>885.04820131999998</v>
      </c>
      <c r="BJ6" s="155">
        <v>732.16048443800003</v>
      </c>
      <c r="BK6" s="155">
        <v>864.70024488299998</v>
      </c>
      <c r="BL6" s="155">
        <v>849.75609180000004</v>
      </c>
      <c r="BM6" s="155">
        <v>707.38834388400005</v>
      </c>
      <c r="BN6" s="155">
        <v>939.19595794899999</v>
      </c>
      <c r="BO6" s="155">
        <v>767.49110003299995</v>
      </c>
      <c r="BP6" s="155">
        <v>844.67096138099998</v>
      </c>
      <c r="BQ6" s="156">
        <v>915.72636268400004</v>
      </c>
      <c r="BR6" s="157">
        <v>1210.5391990400001</v>
      </c>
      <c r="BS6" s="158">
        <f>[1]TOFEeco!GX5</f>
        <v>921.29147316399997</v>
      </c>
      <c r="BT6" s="159">
        <f>[1]TOFEeco!GY5</f>
        <v>801.29242127499992</v>
      </c>
      <c r="BU6" s="159">
        <f>[1]TOFEeco!GZ5</f>
        <v>996.28571757700001</v>
      </c>
      <c r="BV6" s="150">
        <f>[1]TOFEeco!HA5</f>
        <v>1047.491452943</v>
      </c>
      <c r="BW6" s="150">
        <f>[1]TOFEeco!HB5</f>
        <v>1026.8528784580001</v>
      </c>
      <c r="BX6" s="150">
        <f>[1]TOFEeco!HC5</f>
        <v>1126.320766476</v>
      </c>
      <c r="BY6" s="150">
        <f>[1]TOFEeco!HD5</f>
        <v>1118.714046456</v>
      </c>
      <c r="BZ6" s="150">
        <f>[1]TOFEeco!HE5</f>
        <v>1182.215061395</v>
      </c>
      <c r="CA6" s="150">
        <f>[1]TOFEeco!HF5</f>
        <v>1240.5456584809999</v>
      </c>
      <c r="CB6" s="150">
        <f>[1]TOFEeco!HG5</f>
        <v>1046.11621977</v>
      </c>
      <c r="CC6" s="150">
        <f>[1]TOFEeco!HH5</f>
        <v>1071.118378245</v>
      </c>
      <c r="CD6" s="150">
        <f>[1]TOFEeco!HI5</f>
        <v>1319.162646297</v>
      </c>
      <c r="CE6" s="150">
        <f>[1]TOFEeco!HJ5</f>
        <v>975.92072783499998</v>
      </c>
      <c r="CF6" s="150">
        <f>[1]TOFEeco!HK5</f>
        <v>964.91418916999999</v>
      </c>
      <c r="CG6" s="150">
        <f>[1]TOFEeco!HL5</f>
        <v>976.95586507899998</v>
      </c>
    </row>
    <row r="7" spans="1:94" s="100" customFormat="1" x14ac:dyDescent="0.75">
      <c r="A7" s="57" t="s">
        <v>159</v>
      </c>
      <c r="B7" s="103">
        <v>1622.63</v>
      </c>
      <c r="C7" s="96">
        <f t="shared" si="9"/>
        <v>1562.329132119</v>
      </c>
      <c r="D7" s="97">
        <f t="shared" si="4"/>
        <v>0.96283757364217337</v>
      </c>
      <c r="E7" s="103">
        <v>1717.3579999999997</v>
      </c>
      <c r="F7" s="96">
        <f t="shared" si="8"/>
        <v>1891.4442736380001</v>
      </c>
      <c r="G7" s="98">
        <f t="shared" si="10"/>
        <v>1.1013686567611416</v>
      </c>
      <c r="H7" s="103">
        <v>2139.1889999999999</v>
      </c>
      <c r="I7" s="96">
        <f t="shared" si="11"/>
        <v>2169.9514000029999</v>
      </c>
      <c r="J7" s="98">
        <f t="shared" si="12"/>
        <v>1.0143804030419941</v>
      </c>
      <c r="K7" s="103">
        <v>2196.0025000000001</v>
      </c>
      <c r="L7" s="96">
        <f t="shared" si="0"/>
        <v>2362.2543009279993</v>
      </c>
      <c r="M7" s="98">
        <f t="shared" si="13"/>
        <v>1.0757065626874283</v>
      </c>
      <c r="N7" s="103">
        <v>2485.0902999999985</v>
      </c>
      <c r="O7" s="103">
        <f t="shared" si="5"/>
        <v>2962.0339880400002</v>
      </c>
      <c r="P7" s="98">
        <f t="shared" si="14"/>
        <v>1.1919220754432955</v>
      </c>
      <c r="Q7" s="194">
        <v>2610.0186000000003</v>
      </c>
      <c r="R7" s="194">
        <f t="shared" si="1"/>
        <v>704.12928160099966</v>
      </c>
      <c r="S7" s="98">
        <f t="shared" si="15"/>
        <v>0.26977941138082295</v>
      </c>
      <c r="T7" s="98"/>
      <c r="U7" s="98"/>
      <c r="V7" s="98"/>
      <c r="W7" s="151">
        <v>41.140586678000012</v>
      </c>
      <c r="X7" s="152">
        <v>35.759455681999995</v>
      </c>
      <c r="Y7" s="152">
        <v>148.81573886199999</v>
      </c>
      <c r="Z7" s="152">
        <v>81.165605722999999</v>
      </c>
      <c r="AA7" s="152">
        <v>141.68745396899999</v>
      </c>
      <c r="AB7" s="152">
        <v>78.851353898999989</v>
      </c>
      <c r="AC7" s="152">
        <v>107.10898233699996</v>
      </c>
      <c r="AD7" s="152">
        <v>124.969524386</v>
      </c>
      <c r="AE7" s="152">
        <v>179.80417800600003</v>
      </c>
      <c r="AF7" s="152">
        <v>79.363468009999991</v>
      </c>
      <c r="AG7" s="152">
        <v>115.48470663100001</v>
      </c>
      <c r="AH7" s="153">
        <v>428.17807793600002</v>
      </c>
      <c r="AI7" s="151">
        <v>49.859137577999995</v>
      </c>
      <c r="AJ7" s="152">
        <v>76.73197404299998</v>
      </c>
      <c r="AK7" s="152">
        <v>105.78834920000001</v>
      </c>
      <c r="AL7" s="152">
        <v>72.371706519</v>
      </c>
      <c r="AM7" s="152">
        <v>243.52952588100001</v>
      </c>
      <c r="AN7" s="152">
        <v>122.75177503700002</v>
      </c>
      <c r="AO7" s="152">
        <v>150.20958855399996</v>
      </c>
      <c r="AP7" s="152">
        <v>160.69553733800001</v>
      </c>
      <c r="AQ7" s="152">
        <v>115.059288862</v>
      </c>
      <c r="AR7" s="152">
        <v>143.65599927899996</v>
      </c>
      <c r="AS7" s="152">
        <v>192.0074582470001</v>
      </c>
      <c r="AT7" s="153">
        <v>458.78393310000001</v>
      </c>
      <c r="AU7" s="151">
        <v>41.156495741000008</v>
      </c>
      <c r="AV7" s="152">
        <v>105.52707598300003</v>
      </c>
      <c r="AW7" s="152">
        <v>203.94340567</v>
      </c>
      <c r="AX7" s="152">
        <v>115.26333024400004</v>
      </c>
      <c r="AY7" s="152">
        <v>170.45136252299997</v>
      </c>
      <c r="AZ7" s="152">
        <v>166.10237633000008</v>
      </c>
      <c r="BA7" s="152">
        <v>110.803089245</v>
      </c>
      <c r="BB7" s="152">
        <v>269.76729597599996</v>
      </c>
      <c r="BC7" s="152">
        <v>153.10625790100005</v>
      </c>
      <c r="BD7" s="152">
        <v>249.79910155299993</v>
      </c>
      <c r="BE7" s="152">
        <v>233.30153142399999</v>
      </c>
      <c r="BF7" s="153">
        <v>350.730077413</v>
      </c>
      <c r="BG7" s="154">
        <v>120.67923100499991</v>
      </c>
      <c r="BH7" s="155">
        <v>138.34456143599985</v>
      </c>
      <c r="BI7" s="155">
        <v>84.123184276999979</v>
      </c>
      <c r="BJ7" s="155">
        <v>303.63510144399982</v>
      </c>
      <c r="BK7" s="155">
        <v>126.73258777499983</v>
      </c>
      <c r="BL7" s="155">
        <v>137.17916053100006</v>
      </c>
      <c r="BM7" s="155">
        <v>259.98572093100012</v>
      </c>
      <c r="BN7" s="155">
        <v>174.92639242600026</v>
      </c>
      <c r="BO7" s="155">
        <v>137.48998073400011</v>
      </c>
      <c r="BP7" s="155">
        <v>200.80970055399999</v>
      </c>
      <c r="BQ7" s="156">
        <v>265.5016284999997</v>
      </c>
      <c r="BR7" s="157">
        <v>412.84705131499976</v>
      </c>
      <c r="BS7" s="158">
        <f>[1]TOFEeco!GX6</f>
        <v>72.229903179000189</v>
      </c>
      <c r="BT7" s="159">
        <f>[1]TOFEeco!GY6</f>
        <v>126.17448691200006</v>
      </c>
      <c r="BU7" s="159">
        <f>[1]TOFEeco!GZ6</f>
        <v>344.14458865899979</v>
      </c>
      <c r="BV7" s="150">
        <f>[1]TOFEeco!HA6</f>
        <v>155.05823201200013</v>
      </c>
      <c r="BW7" s="150">
        <f>[1]TOFEeco!HB6</f>
        <v>168.91025598100009</v>
      </c>
      <c r="BX7" s="150">
        <f>[1]TOFEeco!HC6</f>
        <v>323.51375806600015</v>
      </c>
      <c r="BY7" s="150">
        <f>[1]TOFEeco!HD6</f>
        <v>198.34983358299988</v>
      </c>
      <c r="BZ7" s="150">
        <f>[1]TOFEeco!HE6</f>
        <v>261.1979979569997</v>
      </c>
      <c r="CA7" s="150">
        <f>[1]TOFEeco!HF6</f>
        <v>219.02534155300029</v>
      </c>
      <c r="CB7" s="150">
        <f>[1]TOFEeco!HG6</f>
        <v>214.52784804599958</v>
      </c>
      <c r="CC7" s="150">
        <f>[1]TOFEeco!HH6</f>
        <v>160.1612001310001</v>
      </c>
      <c r="CD7" s="150">
        <f>[1]TOFEeco!HI6</f>
        <v>718.7405419610003</v>
      </c>
      <c r="CE7" s="150">
        <f>[1]TOFEeco!HJ6</f>
        <v>154.93700029299993</v>
      </c>
      <c r="CF7" s="150">
        <f>[1]TOFEeco!HK6</f>
        <v>409.2624134709996</v>
      </c>
      <c r="CG7" s="150">
        <f>[1]TOFEeco!HL6</f>
        <v>139.92986783700019</v>
      </c>
    </row>
    <row r="8" spans="1:94" s="100" customFormat="1" x14ac:dyDescent="0.75">
      <c r="A8" s="57" t="s">
        <v>79</v>
      </c>
      <c r="B8" s="103">
        <v>95.313999999999993</v>
      </c>
      <c r="C8" s="96">
        <f t="shared" si="9"/>
        <v>141.61924944899999</v>
      </c>
      <c r="D8" s="97">
        <f t="shared" si="4"/>
        <v>1.4858179223304027</v>
      </c>
      <c r="E8" s="103">
        <v>134.85</v>
      </c>
      <c r="F8" s="96">
        <f t="shared" si="8"/>
        <v>188.43051811200002</v>
      </c>
      <c r="G8" s="98">
        <f t="shared" si="10"/>
        <v>1.3973342092102337</v>
      </c>
      <c r="H8" s="103">
        <v>153.18</v>
      </c>
      <c r="I8" s="96">
        <f t="shared" si="11"/>
        <v>148.20227878200001</v>
      </c>
      <c r="J8" s="98">
        <f t="shared" si="12"/>
        <v>0.96750410485703098</v>
      </c>
      <c r="K8" s="103">
        <v>188.44149999999999</v>
      </c>
      <c r="L8" s="96">
        <f t="shared" si="0"/>
        <v>167.62203767299999</v>
      </c>
      <c r="M8" s="98">
        <f t="shared" si="13"/>
        <v>0.88951763636460124</v>
      </c>
      <c r="N8" s="103">
        <v>229.02070000000001</v>
      </c>
      <c r="O8" s="103">
        <f t="shared" si="5"/>
        <v>348.26667299099995</v>
      </c>
      <c r="P8" s="98">
        <f t="shared" si="14"/>
        <v>1.5206777072596491</v>
      </c>
      <c r="Q8" s="194">
        <v>198.16040000000001</v>
      </c>
      <c r="R8" s="194">
        <f t="shared" si="1"/>
        <v>122.21595868099999</v>
      </c>
      <c r="S8" s="98">
        <f t="shared" si="15"/>
        <v>0.61675268459793164</v>
      </c>
      <c r="T8" s="98"/>
      <c r="U8" s="98"/>
      <c r="V8" s="98"/>
      <c r="W8" s="151">
        <v>6.834571843</v>
      </c>
      <c r="X8" s="152">
        <v>6.5244325200000004</v>
      </c>
      <c r="Y8" s="152">
        <v>7.9399378919999997</v>
      </c>
      <c r="Z8" s="152">
        <v>9.9762208189999999</v>
      </c>
      <c r="AA8" s="152">
        <v>7.0332500060000003</v>
      </c>
      <c r="AB8" s="152">
        <v>47.311978716999995</v>
      </c>
      <c r="AC8" s="152">
        <v>12.312710639000001</v>
      </c>
      <c r="AD8" s="152">
        <v>7.656433872</v>
      </c>
      <c r="AE8" s="152">
        <v>7.089899333</v>
      </c>
      <c r="AF8" s="152">
        <v>11.403523713</v>
      </c>
      <c r="AG8" s="152">
        <v>8.0781728210000008</v>
      </c>
      <c r="AH8" s="153">
        <v>9.458117274000001</v>
      </c>
      <c r="AI8" s="151">
        <v>10.423515665</v>
      </c>
      <c r="AJ8" s="152">
        <v>7.3979065199999994</v>
      </c>
      <c r="AK8" s="152">
        <v>9.0798371800000002</v>
      </c>
      <c r="AL8" s="152">
        <v>8.0067487389999989</v>
      </c>
      <c r="AM8" s="152">
        <v>12.941013067</v>
      </c>
      <c r="AN8" s="152">
        <v>8.6022792510000006</v>
      </c>
      <c r="AO8" s="152">
        <v>10.088466052999999</v>
      </c>
      <c r="AP8" s="152">
        <v>12.92975212</v>
      </c>
      <c r="AQ8" s="152">
        <v>76.375120725000002</v>
      </c>
      <c r="AR8" s="152">
        <v>8.5229177739999997</v>
      </c>
      <c r="AS8" s="152">
        <v>10.547733960000002</v>
      </c>
      <c r="AT8" s="153">
        <v>13.515227058000001</v>
      </c>
      <c r="AU8" s="151">
        <v>5.1676866950000004</v>
      </c>
      <c r="AV8" s="152">
        <v>11.780259873999999</v>
      </c>
      <c r="AW8" s="152">
        <v>9.2933726860000014</v>
      </c>
      <c r="AX8" s="152">
        <v>9.4795327840000017</v>
      </c>
      <c r="AY8" s="152">
        <v>14.558885679999999</v>
      </c>
      <c r="AZ8" s="152">
        <v>15.046695723000001</v>
      </c>
      <c r="BA8" s="152">
        <v>7.0381404860000005</v>
      </c>
      <c r="BB8" s="152">
        <v>17.723820413999999</v>
      </c>
      <c r="BC8" s="152">
        <v>0.45199689999999998</v>
      </c>
      <c r="BD8" s="152">
        <v>24.624834290999999</v>
      </c>
      <c r="BE8" s="152">
        <v>10.753080892999998</v>
      </c>
      <c r="BF8" s="153">
        <v>22.283972356</v>
      </c>
      <c r="BG8" s="154">
        <v>0</v>
      </c>
      <c r="BH8" s="155">
        <v>6.5315941200000003</v>
      </c>
      <c r="BI8" s="155">
        <v>10.155688893000001</v>
      </c>
      <c r="BJ8" s="155">
        <v>11.90896876</v>
      </c>
      <c r="BK8" s="155">
        <v>11.179361665</v>
      </c>
      <c r="BL8" s="155">
        <v>19.164129092</v>
      </c>
      <c r="BM8" s="155">
        <v>0</v>
      </c>
      <c r="BN8" s="155">
        <v>0</v>
      </c>
      <c r="BO8" s="155">
        <v>43.014256310999997</v>
      </c>
      <c r="BP8" s="155">
        <v>0</v>
      </c>
      <c r="BQ8" s="156">
        <v>0</v>
      </c>
      <c r="BR8" s="157">
        <v>65.668038831999993</v>
      </c>
      <c r="BS8" s="158">
        <f>[1]TOFEeco!GX7</f>
        <v>0</v>
      </c>
      <c r="BT8" s="159">
        <f>[1]TOFEeco!GY7</f>
        <v>0</v>
      </c>
      <c r="BU8" s="159">
        <f>[1]TOFEeco!GZ7</f>
        <v>0</v>
      </c>
      <c r="BV8" s="150">
        <f>[1]TOFEeco!HA7</f>
        <v>0</v>
      </c>
      <c r="BW8" s="150">
        <f>[1]TOFEeco!HB7</f>
        <v>0</v>
      </c>
      <c r="BX8" s="150">
        <f>[1]TOFEeco!HC7</f>
        <v>11.18829723</v>
      </c>
      <c r="BY8" s="150">
        <f>[1]TOFEeco!HD7</f>
        <v>155.21621615800001</v>
      </c>
      <c r="BZ8" s="150">
        <f>[1]TOFEeco!HE7</f>
        <v>42.339272162</v>
      </c>
      <c r="CA8" s="150">
        <f>[1]TOFEeco!HF7</f>
        <v>17.987295887999998</v>
      </c>
      <c r="CB8" s="150">
        <f>[1]TOFEeco!HG7</f>
        <v>18.615090084000002</v>
      </c>
      <c r="CC8" s="150">
        <f>[1]TOFEeco!HH7</f>
        <v>23.073133674000001</v>
      </c>
      <c r="CD8" s="150">
        <f>[1]TOFEeco!HI7</f>
        <v>79.847367794999997</v>
      </c>
      <c r="CE8" s="150">
        <f>[1]TOFEeco!HJ7</f>
        <v>45.880618340999995</v>
      </c>
      <c r="CF8" s="150">
        <f>[1]TOFEeco!HK7</f>
        <v>9.93632019</v>
      </c>
      <c r="CG8" s="150">
        <f>[1]TOFEeco!HL7</f>
        <v>66.399020149999998</v>
      </c>
    </row>
    <row r="9" spans="1:94" s="128" customFormat="1" x14ac:dyDescent="0.75">
      <c r="A9" s="60" t="s">
        <v>80</v>
      </c>
      <c r="B9" s="126">
        <v>133.58600000000001</v>
      </c>
      <c r="C9" s="62">
        <f>SUM(W9:AH9)</f>
        <v>121.38310337599999</v>
      </c>
      <c r="D9" s="127">
        <f t="shared" si="4"/>
        <v>0.90865138095309372</v>
      </c>
      <c r="E9" s="126">
        <v>130.864</v>
      </c>
      <c r="F9" s="62">
        <f t="shared" si="8"/>
        <v>119.89968613000001</v>
      </c>
      <c r="G9" s="48">
        <f t="shared" si="10"/>
        <v>0.91621596565900476</v>
      </c>
      <c r="H9" s="126">
        <v>148.43100000000001</v>
      </c>
      <c r="I9" s="62">
        <f>SUM(AU9:BF9)</f>
        <v>141.19645577200001</v>
      </c>
      <c r="J9" s="48">
        <f t="shared" si="12"/>
        <v>0.95125988352837343</v>
      </c>
      <c r="K9" s="126">
        <v>180.19300000000001</v>
      </c>
      <c r="L9" s="62">
        <f t="shared" si="0"/>
        <v>194.09019235899999</v>
      </c>
      <c r="M9" s="48">
        <f t="shared" si="13"/>
        <v>1.0771239302248143</v>
      </c>
      <c r="N9" s="126">
        <v>193.149</v>
      </c>
      <c r="O9" s="126">
        <f t="shared" si="5"/>
        <v>181.42674598699998</v>
      </c>
      <c r="P9" s="48">
        <f t="shared" si="14"/>
        <v>0.93930978667764253</v>
      </c>
      <c r="Q9" s="126">
        <v>193.34100000000001</v>
      </c>
      <c r="R9" s="197">
        <f t="shared" si="1"/>
        <v>20.194259333000002</v>
      </c>
      <c r="S9" s="48">
        <f t="shared" si="15"/>
        <v>0.10444892357544443</v>
      </c>
      <c r="T9" s="48"/>
      <c r="U9" s="48"/>
      <c r="V9" s="48"/>
      <c r="W9" s="160">
        <v>0</v>
      </c>
      <c r="X9" s="161">
        <v>0.65504348000000001</v>
      </c>
      <c r="Y9" s="161">
        <v>9.1420600099999998</v>
      </c>
      <c r="Z9" s="161">
        <v>4.165172954</v>
      </c>
      <c r="AA9" s="161">
        <v>18.435176477000002</v>
      </c>
      <c r="AB9" s="161">
        <v>4.4541679700000003</v>
      </c>
      <c r="AC9" s="161">
        <v>20.884610825999999</v>
      </c>
      <c r="AD9" s="161">
        <v>2.7505592589999996</v>
      </c>
      <c r="AE9" s="161">
        <v>11.395294682999999</v>
      </c>
      <c r="AF9" s="161">
        <v>13.296592216999999</v>
      </c>
      <c r="AG9" s="161">
        <v>11.768515045000001</v>
      </c>
      <c r="AH9" s="162">
        <v>24.435910455000002</v>
      </c>
      <c r="AI9" s="160">
        <v>0</v>
      </c>
      <c r="AJ9" s="161">
        <v>8.9399220629999991</v>
      </c>
      <c r="AK9" s="161">
        <v>9.4048211640000012</v>
      </c>
      <c r="AL9" s="161">
        <v>0</v>
      </c>
      <c r="AM9" s="161">
        <v>5.8003878499999999</v>
      </c>
      <c r="AN9" s="161">
        <v>7.5734352999999999</v>
      </c>
      <c r="AO9" s="161">
        <v>32.750132749000002</v>
      </c>
      <c r="AP9" s="161">
        <v>0.39145150699999998</v>
      </c>
      <c r="AQ9" s="161">
        <v>5.2504311399999999</v>
      </c>
      <c r="AR9" s="161">
        <v>12.091639949000001</v>
      </c>
      <c r="AS9" s="161">
        <v>0</v>
      </c>
      <c r="AT9" s="162">
        <v>37.697464408000002</v>
      </c>
      <c r="AU9" s="160">
        <v>3.3466709789999998</v>
      </c>
      <c r="AV9" s="161">
        <v>5.4922253510000001</v>
      </c>
      <c r="AW9" s="161">
        <v>9.3941244719999997</v>
      </c>
      <c r="AX9" s="161">
        <v>0</v>
      </c>
      <c r="AY9" s="161">
        <v>16.32967464</v>
      </c>
      <c r="AZ9" s="161">
        <v>5.7620395790000005</v>
      </c>
      <c r="BA9" s="161">
        <v>20.385974873999999</v>
      </c>
      <c r="BB9" s="161">
        <v>19.923935596</v>
      </c>
      <c r="BC9" s="161">
        <v>0</v>
      </c>
      <c r="BD9" s="161">
        <v>8.4531923000000013</v>
      </c>
      <c r="BE9" s="161">
        <v>21.877077302</v>
      </c>
      <c r="BF9" s="162">
        <v>30.231540679000002</v>
      </c>
      <c r="BG9" s="163">
        <v>0</v>
      </c>
      <c r="BH9" s="164">
        <v>0</v>
      </c>
      <c r="BI9" s="164">
        <v>12.883485695999999</v>
      </c>
      <c r="BJ9" s="164">
        <v>28.833245938000001</v>
      </c>
      <c r="BK9" s="164">
        <v>0</v>
      </c>
      <c r="BL9" s="164">
        <v>16.591850364999999</v>
      </c>
      <c r="BM9" s="164">
        <v>18.397845185999998</v>
      </c>
      <c r="BN9" s="164">
        <v>22.772570779999999</v>
      </c>
      <c r="BO9" s="164">
        <v>3.5054834619999999</v>
      </c>
      <c r="BP9" s="164">
        <v>31.528077916999997</v>
      </c>
      <c r="BQ9" s="165">
        <v>27.354788534000001</v>
      </c>
      <c r="BR9" s="166">
        <v>32.222844481000003</v>
      </c>
      <c r="BS9" s="167">
        <f>[1]TOFEeco!GX40</f>
        <v>0</v>
      </c>
      <c r="BT9" s="165">
        <f>[1]TOFEeco!GY40</f>
        <v>3.3267799190000003</v>
      </c>
      <c r="BU9" s="165">
        <f>[1]TOFEeco!GZ40</f>
        <v>27.333066416000001</v>
      </c>
      <c r="BV9" s="165">
        <f>[1]TOFEeco!HA40</f>
        <v>8.8788837669999996</v>
      </c>
      <c r="BW9" s="165">
        <f>[1]TOFEeco!HB40</f>
        <v>0.125</v>
      </c>
      <c r="BX9" s="165">
        <f>[1]TOFEeco!HC40</f>
        <v>25.962777308</v>
      </c>
      <c r="BY9" s="165">
        <f>[1]TOFEeco!HD40</f>
        <v>24.929112264</v>
      </c>
      <c r="BZ9" s="165">
        <f>[1]TOFEeco!HE40</f>
        <v>5.6966075030000001</v>
      </c>
      <c r="CA9" s="165">
        <f>[1]TOFEeco!HF40</f>
        <v>24.719000077</v>
      </c>
      <c r="CB9" s="165">
        <f>[1]TOFEeco!HG40</f>
        <v>23.679027390999998</v>
      </c>
      <c r="CC9" s="165">
        <f>[1]TOFEeco!HH40</f>
        <v>9.2785200210000003</v>
      </c>
      <c r="CD9" s="165">
        <f>[1]TOFEeco!HI40</f>
        <v>27.497971321000001</v>
      </c>
      <c r="CE9" s="165">
        <f>[1]TOFEeco!HJ40</f>
        <v>0</v>
      </c>
      <c r="CF9" s="165">
        <f>[1]TOFEeco!HK40</f>
        <v>3.3607604820000003</v>
      </c>
      <c r="CG9" s="165">
        <f>[1]TOFEeco!HL40</f>
        <v>16.833498851000002</v>
      </c>
      <c r="CH9" s="181"/>
      <c r="CI9" s="181"/>
      <c r="CJ9" s="181"/>
      <c r="CK9" s="181"/>
      <c r="CL9" s="181"/>
      <c r="CM9" s="181"/>
      <c r="CN9" s="181"/>
      <c r="CO9" s="181"/>
      <c r="CP9" s="181"/>
    </row>
    <row r="10" spans="1:94" x14ac:dyDescent="0.75">
      <c r="A10" s="104"/>
      <c r="B10" s="101"/>
      <c r="C10" s="105"/>
      <c r="D10" s="106"/>
      <c r="E10" s="101"/>
      <c r="F10" s="105"/>
      <c r="G10" s="107"/>
      <c r="H10" s="101"/>
      <c r="I10" s="105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101"/>
      <c r="BH10" s="101"/>
      <c r="BI10" s="101"/>
      <c r="BJ10" s="101"/>
      <c r="BK10" s="101"/>
      <c r="BL10" s="101"/>
      <c r="BM10" s="101"/>
      <c r="BN10" s="101"/>
      <c r="BO10" s="101"/>
    </row>
    <row r="11" spans="1:94" x14ac:dyDescent="0.75">
      <c r="E11" s="101"/>
      <c r="F11" s="105"/>
      <c r="G11" s="107"/>
      <c r="H11" s="101"/>
      <c r="I11" s="105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26"/>
      <c r="X11" s="26"/>
      <c r="Y11" s="26"/>
      <c r="Z11" s="26"/>
      <c r="AA11" s="26"/>
      <c r="AB11" s="99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101"/>
      <c r="BH11" s="101"/>
      <c r="BI11" s="101"/>
      <c r="BJ11" s="101"/>
      <c r="BK11" s="101"/>
      <c r="BL11" s="101"/>
      <c r="BM11" s="101"/>
      <c r="BN11" s="101"/>
      <c r="BO11" s="101"/>
    </row>
    <row r="13" spans="1:94" x14ac:dyDescent="0.75">
      <c r="AO13" s="26"/>
    </row>
  </sheetData>
  <customSheetViews>
    <customSheetView guid="{9C809FFE-9C13-4E80-B47E-9F30C6700B06}">
      <selection activeCell="D5" sqref="D5"/>
      <pageMargins left="0.7" right="0.7" top="0.75" bottom="0.75" header="0.3" footer="0.3"/>
    </customSheetView>
    <customSheetView guid="{C620B8D7-976E-4F4B-BC09-24E5DA3CA144}">
      <selection activeCell="AC13" sqref="AC13"/>
      <pageMargins left="0.7" right="0.7" top="0.75" bottom="0.75" header="0.3" footer="0.3"/>
      <pageSetup orientation="portrait" r:id="rId1"/>
    </customSheetView>
  </customSheetViews>
  <mergeCells count="14">
    <mergeCell ref="CE1:CP1"/>
    <mergeCell ref="A1:A2"/>
    <mergeCell ref="BS1:CD1"/>
    <mergeCell ref="K1:M1"/>
    <mergeCell ref="N1:P1"/>
    <mergeCell ref="Q1:S1"/>
    <mergeCell ref="T1:V1"/>
    <mergeCell ref="B1:D1"/>
    <mergeCell ref="H1:J1"/>
    <mergeCell ref="BG1:BR1"/>
    <mergeCell ref="AU1:BF1"/>
    <mergeCell ref="W1:AH1"/>
    <mergeCell ref="AI1:AT1"/>
    <mergeCell ref="E1:G1"/>
  </mergeCell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P9"/>
  <sheetViews>
    <sheetView workbookViewId="0">
      <pane xSplit="1" ySplit="2" topLeftCell="BI3" activePane="bottomRight" state="frozen"/>
      <selection pane="topRight" activeCell="B1" sqref="B1"/>
      <selection pane="bottomLeft" activeCell="A3" sqref="A3"/>
      <selection pane="bottomRight" activeCell="CF5" sqref="CF5"/>
    </sheetView>
  </sheetViews>
  <sheetFormatPr defaultColWidth="9.140625" defaultRowHeight="24.75" x14ac:dyDescent="0.75"/>
  <cols>
    <col min="1" max="1" width="47.85546875" style="50" bestFit="1" customWidth="1"/>
    <col min="2" max="2" width="8" style="50" bestFit="1" customWidth="1"/>
    <col min="3" max="3" width="10" style="50" bestFit="1" customWidth="1"/>
    <col min="4" max="4" width="5.5703125" style="50" bestFit="1" customWidth="1"/>
    <col min="5" max="5" width="8" style="50" bestFit="1" customWidth="1"/>
    <col min="6" max="6" width="10" style="50" bestFit="1" customWidth="1"/>
    <col min="7" max="7" width="5.5703125" style="50" bestFit="1" customWidth="1"/>
    <col min="8" max="8" width="8" style="50" bestFit="1" customWidth="1"/>
    <col min="9" max="9" width="10.28515625" style="50" bestFit="1" customWidth="1"/>
    <col min="10" max="11" width="5.42578125" style="50" customWidth="1"/>
    <col min="12" max="12" width="9.85546875" style="50" bestFit="1" customWidth="1"/>
    <col min="13" max="13" width="5.42578125" style="50" customWidth="1"/>
    <col min="14" max="14" width="5.42578125" style="50" bestFit="1" customWidth="1"/>
    <col min="15" max="15" width="9.85546875" style="50" bestFit="1" customWidth="1"/>
    <col min="16" max="17" width="5.42578125" style="50" bestFit="1" customWidth="1"/>
    <col min="18" max="18" width="9.85546875" style="50" customWidth="1"/>
    <col min="19" max="19" width="4.7109375" style="50" bestFit="1" customWidth="1"/>
    <col min="20" max="20" width="3.140625" style="50" customWidth="1"/>
    <col min="21" max="21" width="9.85546875" style="50" customWidth="1"/>
    <col min="22" max="22" width="2.5703125" style="50" customWidth="1"/>
    <col min="23" max="23" width="5.140625" style="50" customWidth="1"/>
    <col min="24" max="24" width="5.28515625" style="50" bestFit="1" customWidth="1"/>
    <col min="25" max="27" width="5.85546875" style="50" bestFit="1" customWidth="1"/>
    <col min="28" max="28" width="5.140625" style="50" bestFit="1" customWidth="1"/>
    <col min="29" max="29" width="5.85546875" style="50" bestFit="1" customWidth="1"/>
    <col min="30" max="30" width="5.42578125" style="50" bestFit="1" customWidth="1"/>
    <col min="31" max="31" width="5.85546875" style="50" bestFit="1" customWidth="1"/>
    <col min="32" max="32" width="5.140625" style="50" bestFit="1" customWidth="1"/>
    <col min="33" max="33" width="5.7109375" style="50" bestFit="1" customWidth="1"/>
    <col min="34" max="34" width="5.85546875" style="50" bestFit="1" customWidth="1"/>
    <col min="35" max="35" width="5.140625" style="50" bestFit="1" customWidth="1"/>
    <col min="36" max="43" width="5.85546875" style="50" bestFit="1" customWidth="1"/>
    <col min="44" max="44" width="5.140625" style="50" bestFit="1" customWidth="1"/>
    <col min="45" max="58" width="5.85546875" style="50" bestFit="1" customWidth="1"/>
    <col min="59" max="70" width="5.85546875" style="116" bestFit="1" customWidth="1"/>
    <col min="71" max="82" width="6.5703125" style="50" bestFit="1" customWidth="1"/>
    <col min="83" max="85" width="5.85546875" style="50" bestFit="1" customWidth="1"/>
    <col min="86" max="86" width="5" style="50" bestFit="1" customWidth="1"/>
    <col min="87" max="87" width="5.7109375" style="50" bestFit="1" customWidth="1"/>
    <col min="88" max="88" width="5" style="50" bestFit="1" customWidth="1"/>
    <col min="89" max="89" width="4.5703125" style="50" bestFit="1" customWidth="1"/>
    <col min="90" max="91" width="5.28515625" style="50" bestFit="1" customWidth="1"/>
    <col min="92" max="92" width="5" style="50" bestFit="1" customWidth="1"/>
    <col min="93" max="93" width="5.5703125" style="50" bestFit="1" customWidth="1"/>
    <col min="94" max="94" width="5.28515625" style="50" bestFit="1" customWidth="1"/>
    <col min="95" max="16384" width="9.140625" style="50"/>
  </cols>
  <sheetData>
    <row r="1" spans="1:94" x14ac:dyDescent="0.75">
      <c r="A1" s="203" t="s">
        <v>158</v>
      </c>
      <c r="B1" s="218">
        <v>2015</v>
      </c>
      <c r="C1" s="219"/>
      <c r="D1" s="220"/>
      <c r="E1" s="218">
        <v>2016</v>
      </c>
      <c r="F1" s="219"/>
      <c r="G1" s="220"/>
      <c r="H1" s="218">
        <v>2017</v>
      </c>
      <c r="I1" s="219"/>
      <c r="J1" s="220"/>
      <c r="K1" s="218">
        <v>2018</v>
      </c>
      <c r="L1" s="219"/>
      <c r="M1" s="220"/>
      <c r="N1" s="218">
        <v>2019</v>
      </c>
      <c r="O1" s="219"/>
      <c r="P1" s="220"/>
      <c r="Q1" s="218">
        <v>2020</v>
      </c>
      <c r="R1" s="219"/>
      <c r="S1" s="220"/>
      <c r="T1" s="218">
        <v>2021</v>
      </c>
      <c r="U1" s="219"/>
      <c r="V1" s="220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</row>
    <row r="2" spans="1:94" s="86" customFormat="1" ht="13.5" customHeight="1" x14ac:dyDescent="0.2">
      <c r="A2" s="204"/>
      <c r="B2" s="81" t="s">
        <v>156</v>
      </c>
      <c r="C2" s="82" t="s">
        <v>157</v>
      </c>
      <c r="D2" s="80" t="s">
        <v>82</v>
      </c>
      <c r="E2" s="81" t="s">
        <v>156</v>
      </c>
      <c r="F2" s="82" t="s">
        <v>157</v>
      </c>
      <c r="G2" s="80" t="s">
        <v>82</v>
      </c>
      <c r="H2" s="81" t="s">
        <v>156</v>
      </c>
      <c r="I2" s="82" t="s">
        <v>157</v>
      </c>
      <c r="J2" s="80" t="s">
        <v>82</v>
      </c>
      <c r="K2" s="81" t="s">
        <v>156</v>
      </c>
      <c r="L2" s="82" t="s">
        <v>157</v>
      </c>
      <c r="M2" s="80" t="s">
        <v>82</v>
      </c>
      <c r="N2" s="81" t="s">
        <v>156</v>
      </c>
      <c r="O2" s="82" t="s">
        <v>157</v>
      </c>
      <c r="P2" s="80" t="s">
        <v>82</v>
      </c>
      <c r="Q2" s="81" t="s">
        <v>156</v>
      </c>
      <c r="R2" s="82" t="s">
        <v>157</v>
      </c>
      <c r="S2" s="80" t="s">
        <v>82</v>
      </c>
      <c r="T2" s="81" t="s">
        <v>156</v>
      </c>
      <c r="U2" s="82" t="s">
        <v>157</v>
      </c>
      <c r="V2" s="80" t="s">
        <v>82</v>
      </c>
      <c r="W2" s="120">
        <v>42005</v>
      </c>
      <c r="X2" s="120">
        <v>42036</v>
      </c>
      <c r="Y2" s="120">
        <v>42064</v>
      </c>
      <c r="Z2" s="120">
        <v>42095</v>
      </c>
      <c r="AA2" s="120">
        <v>42125</v>
      </c>
      <c r="AB2" s="120">
        <v>42156</v>
      </c>
      <c r="AC2" s="120">
        <v>42186</v>
      </c>
      <c r="AD2" s="120">
        <v>42217</v>
      </c>
      <c r="AE2" s="120">
        <v>42248</v>
      </c>
      <c r="AF2" s="120">
        <v>42278</v>
      </c>
      <c r="AG2" s="120">
        <v>42309</v>
      </c>
      <c r="AH2" s="120">
        <v>42339</v>
      </c>
      <c r="AI2" s="120">
        <v>42370</v>
      </c>
      <c r="AJ2" s="120">
        <v>42401</v>
      </c>
      <c r="AK2" s="120">
        <v>42430</v>
      </c>
      <c r="AL2" s="120">
        <v>42461</v>
      </c>
      <c r="AM2" s="120">
        <v>42491</v>
      </c>
      <c r="AN2" s="120">
        <v>42522</v>
      </c>
      <c r="AO2" s="120">
        <v>42552</v>
      </c>
      <c r="AP2" s="120">
        <v>42583</v>
      </c>
      <c r="AQ2" s="120">
        <v>42614</v>
      </c>
      <c r="AR2" s="120">
        <v>42644</v>
      </c>
      <c r="AS2" s="120">
        <v>42675</v>
      </c>
      <c r="AT2" s="120">
        <v>42705</v>
      </c>
      <c r="AU2" s="120">
        <v>42736</v>
      </c>
      <c r="AV2" s="120">
        <v>42767</v>
      </c>
      <c r="AW2" s="120">
        <v>42795</v>
      </c>
      <c r="AX2" s="120">
        <v>42826</v>
      </c>
      <c r="AY2" s="120">
        <v>42856</v>
      </c>
      <c r="AZ2" s="120">
        <v>42887</v>
      </c>
      <c r="BA2" s="120">
        <v>42917</v>
      </c>
      <c r="BB2" s="120">
        <v>42948</v>
      </c>
      <c r="BC2" s="120">
        <v>42979</v>
      </c>
      <c r="BD2" s="120">
        <v>43009</v>
      </c>
      <c r="BE2" s="120">
        <v>43040</v>
      </c>
      <c r="BF2" s="120">
        <v>43070</v>
      </c>
      <c r="BG2" s="120">
        <v>43101</v>
      </c>
      <c r="BH2" s="120">
        <v>43132</v>
      </c>
      <c r="BI2" s="120">
        <v>43160</v>
      </c>
      <c r="BJ2" s="120">
        <v>43191</v>
      </c>
      <c r="BK2" s="120">
        <v>43221</v>
      </c>
      <c r="BL2" s="120">
        <v>43252</v>
      </c>
      <c r="BM2" s="120">
        <v>43282</v>
      </c>
      <c r="BN2" s="120">
        <v>43313</v>
      </c>
      <c r="BO2" s="120">
        <v>43344</v>
      </c>
      <c r="BP2" s="120">
        <v>43374</v>
      </c>
      <c r="BQ2" s="120">
        <v>43405</v>
      </c>
      <c r="BR2" s="120">
        <v>43435</v>
      </c>
      <c r="BS2" s="120">
        <v>43466</v>
      </c>
      <c r="BT2" s="120">
        <v>43497</v>
      </c>
      <c r="BU2" s="120">
        <v>43525</v>
      </c>
      <c r="BV2" s="169">
        <v>43556</v>
      </c>
      <c r="BW2" s="169">
        <v>43586</v>
      </c>
      <c r="BX2" s="169">
        <v>43617</v>
      </c>
      <c r="BY2" s="169">
        <v>43647</v>
      </c>
      <c r="BZ2" s="169">
        <v>43678</v>
      </c>
      <c r="CA2" s="169">
        <v>43709</v>
      </c>
      <c r="CB2" s="169">
        <v>43739</v>
      </c>
      <c r="CC2" s="169">
        <v>43770</v>
      </c>
      <c r="CD2" s="169">
        <v>43800</v>
      </c>
      <c r="CE2" s="169">
        <v>43831</v>
      </c>
      <c r="CF2" s="169">
        <v>43862</v>
      </c>
      <c r="CG2" s="169">
        <v>43891</v>
      </c>
      <c r="CH2" s="169">
        <v>43922</v>
      </c>
      <c r="CI2" s="169">
        <v>43952</v>
      </c>
      <c r="CJ2" s="169">
        <v>43983</v>
      </c>
      <c r="CK2" s="169">
        <v>44013</v>
      </c>
      <c r="CL2" s="169">
        <v>44044</v>
      </c>
      <c r="CM2" s="169">
        <v>44075</v>
      </c>
      <c r="CN2" s="169">
        <v>44105</v>
      </c>
      <c r="CO2" s="169">
        <v>44136</v>
      </c>
      <c r="CP2" s="169">
        <v>44166</v>
      </c>
    </row>
    <row r="3" spans="1:94" x14ac:dyDescent="0.75">
      <c r="A3" s="87" t="s">
        <v>85</v>
      </c>
      <c r="B3" s="44">
        <f>SUM(B4,B9)</f>
        <v>11148.230000000001</v>
      </c>
      <c r="C3" s="53">
        <f>SUM(W3:AH3)</f>
        <v>12367.022229835002</v>
      </c>
      <c r="D3" s="52">
        <f>C3/B3</f>
        <v>1.1093260750661764</v>
      </c>
      <c r="E3" s="43">
        <f>SUM(E4,E9)</f>
        <v>13538.127</v>
      </c>
      <c r="F3" s="53">
        <f>SUM(AI3:AT3)</f>
        <v>14397.522321263001</v>
      </c>
      <c r="G3" s="52">
        <f>F3/E3</f>
        <v>1.0634796320985171</v>
      </c>
      <c r="H3" s="43">
        <f>SUM(H4,H9)</f>
        <v>15649.900000000001</v>
      </c>
      <c r="I3" s="53">
        <f>SUM(AU3:BF3)</f>
        <v>16955.265569952997</v>
      </c>
      <c r="J3" s="52">
        <f>I3/H3</f>
        <v>1.0834104735463483</v>
      </c>
      <c r="K3" s="43">
        <f>SUM(K4,K9)</f>
        <v>17640.199000000001</v>
      </c>
      <c r="L3" s="53">
        <f>SUM(BG3:BR3)</f>
        <v>19743.127365576998</v>
      </c>
      <c r="M3" s="52">
        <f>L3/K3</f>
        <v>1.1192122813113956</v>
      </c>
      <c r="N3" s="43">
        <f>Major_sources!N3</f>
        <v>19786.260000000002</v>
      </c>
      <c r="O3" s="123">
        <f>Major_sources!O3</f>
        <v>25483.310862578001</v>
      </c>
      <c r="P3" s="55">
        <f t="shared" ref="P3:P9" si="0">O3/N3</f>
        <v>1.2879296472692665</v>
      </c>
      <c r="Q3" s="198">
        <f>Major_sources!Q3</f>
        <v>24092.665000000001</v>
      </c>
      <c r="R3" s="198">
        <f>Major_sources!R3</f>
        <v>5543.4794015479993</v>
      </c>
      <c r="S3" s="55">
        <f>Major_sources!S3</f>
        <v>0.23008992162336542</v>
      </c>
      <c r="T3" s="55"/>
      <c r="U3" s="55"/>
      <c r="V3" s="55"/>
      <c r="W3" s="132">
        <v>737.88791782800001</v>
      </c>
      <c r="X3" s="133">
        <v>717.00665022199996</v>
      </c>
      <c r="Y3" s="133">
        <v>1192.8959231619999</v>
      </c>
      <c r="Z3" s="133">
        <v>1332.5908700529999</v>
      </c>
      <c r="AA3" s="133">
        <v>1010.9731377950001</v>
      </c>
      <c r="AB3" s="133">
        <v>957.99629892699988</v>
      </c>
      <c r="AC3" s="133">
        <v>1033.6395141</v>
      </c>
      <c r="AD3" s="133">
        <v>926.04596154400008</v>
      </c>
      <c r="AE3" s="133">
        <v>1103.5098660160002</v>
      </c>
      <c r="AF3" s="133">
        <v>835.43753982300007</v>
      </c>
      <c r="AG3" s="133">
        <v>971.82700489900003</v>
      </c>
      <c r="AH3" s="134">
        <v>1547.211545466</v>
      </c>
      <c r="AI3" s="132">
        <v>858.333864619</v>
      </c>
      <c r="AJ3" s="133">
        <v>1054.0628689520004</v>
      </c>
      <c r="AK3" s="133">
        <v>1620.6972871919997</v>
      </c>
      <c r="AL3" s="133">
        <v>1315.0829539670003</v>
      </c>
      <c r="AM3" s="133">
        <v>1361.6344408349999</v>
      </c>
      <c r="AN3" s="133">
        <v>1172.9743631170002</v>
      </c>
      <c r="AO3" s="133">
        <v>1179.3832880770001</v>
      </c>
      <c r="AP3" s="133">
        <v>1107.9220869300002</v>
      </c>
      <c r="AQ3" s="133">
        <v>1126.955683633</v>
      </c>
      <c r="AR3" s="133">
        <v>959.09977186599997</v>
      </c>
      <c r="AS3" s="133">
        <v>1039.1357149140001</v>
      </c>
      <c r="AT3" s="134">
        <v>1602.239997161</v>
      </c>
      <c r="AU3" s="132">
        <v>1057.0109853039999</v>
      </c>
      <c r="AV3" s="133">
        <v>1437.413482334</v>
      </c>
      <c r="AW3" s="133">
        <v>1816.0392267780005</v>
      </c>
      <c r="AX3" s="133">
        <v>1508.4278784779999</v>
      </c>
      <c r="AY3" s="133">
        <v>1391.2817840749997</v>
      </c>
      <c r="AZ3" s="133">
        <v>1193.8231176639997</v>
      </c>
      <c r="BA3" s="133">
        <v>1339.7734852979997</v>
      </c>
      <c r="BB3" s="133">
        <v>1417.3595683600004</v>
      </c>
      <c r="BC3" s="133">
        <v>1165.418965137</v>
      </c>
      <c r="BD3" s="133">
        <v>1400.8318293759999</v>
      </c>
      <c r="BE3" s="133">
        <v>1292.7030975910002</v>
      </c>
      <c r="BF3" s="134">
        <v>1935.182149558</v>
      </c>
      <c r="BG3" s="132">
        <v>1244.5302827759997</v>
      </c>
      <c r="BH3" s="133">
        <v>1326.3975241409996</v>
      </c>
      <c r="BI3" s="133">
        <v>1786.7128521029999</v>
      </c>
      <c r="BJ3" s="133">
        <v>1957.8150542849996</v>
      </c>
      <c r="BK3" s="133">
        <v>1574.7465355719996</v>
      </c>
      <c r="BL3" s="133">
        <v>1548.0462134719999</v>
      </c>
      <c r="BM3" s="133">
        <v>1499.2603429970002</v>
      </c>
      <c r="BN3" s="133">
        <v>1696.7033272230003</v>
      </c>
      <c r="BO3" s="133">
        <v>1474.2936385810001</v>
      </c>
      <c r="BP3" s="133">
        <v>1545.7451417870002</v>
      </c>
      <c r="BQ3" s="133">
        <v>1651.5195971869996</v>
      </c>
      <c r="BR3" s="134">
        <v>2437.3568554529998</v>
      </c>
      <c r="BS3" s="182">
        <f>Major_sources!BS3</f>
        <v>1501.2495929700003</v>
      </c>
      <c r="BT3" s="183">
        <f>Major_sources!BT3</f>
        <v>1409.310877824</v>
      </c>
      <c r="BU3" s="183">
        <f>Major_sources!BU3</f>
        <v>2186.9313005889999</v>
      </c>
      <c r="BV3" s="183">
        <f>Major_sources!BV3</f>
        <v>2279.0287341090002</v>
      </c>
      <c r="BW3" s="183">
        <f>Major_sources!BW3</f>
        <v>1962.9699377210002</v>
      </c>
      <c r="BX3" s="183">
        <f>Major_sources!BX3</f>
        <v>2115.1355493310002</v>
      </c>
      <c r="BY3" s="183">
        <f>Major_sources!BY3</f>
        <v>2091.195917605</v>
      </c>
      <c r="BZ3" s="183">
        <f>Major_sources!BZ3</f>
        <v>2142.2123955339994</v>
      </c>
      <c r="CA3" s="183">
        <f>Major_sources!CA3</f>
        <v>2132.0709387860002</v>
      </c>
      <c r="CB3" s="183">
        <f>Major_sources!CB3</f>
        <v>1865.697130844</v>
      </c>
      <c r="CC3" s="183">
        <f>Major_sources!CC3</f>
        <v>1822.5429851220001</v>
      </c>
      <c r="CD3" s="183">
        <f>Major_sources!CD3</f>
        <v>3974.9655021430008</v>
      </c>
      <c r="CE3" s="190">
        <f>Major_sources!CE3</f>
        <v>1685.9988600909999</v>
      </c>
      <c r="CF3" s="190">
        <f>Major_sources!CF3</f>
        <v>1882.4530338009995</v>
      </c>
      <c r="CG3" s="190">
        <f>Major_sources!CG3</f>
        <v>1975.0275076560001</v>
      </c>
      <c r="CH3" s="184"/>
      <c r="CI3" s="184"/>
      <c r="CJ3" s="184"/>
      <c r="CK3" s="184"/>
      <c r="CL3" s="184"/>
      <c r="CM3" s="184"/>
      <c r="CN3" s="184"/>
      <c r="CO3" s="184"/>
    </row>
    <row r="4" spans="1:94" x14ac:dyDescent="0.75">
      <c r="A4" s="88" t="s">
        <v>155</v>
      </c>
      <c r="B4" s="24">
        <f>SUM(B5:B8)</f>
        <v>11014.644000000002</v>
      </c>
      <c r="C4" s="56">
        <f>SUM(W4:AH4)</f>
        <v>12245.639126459</v>
      </c>
      <c r="D4" s="55">
        <f t="shared" ref="D4" si="1">C4/B4</f>
        <v>1.1117598649996312</v>
      </c>
      <c r="E4" s="43">
        <f>SUM(E5:E8)</f>
        <v>13407.263000000001</v>
      </c>
      <c r="F4" s="56">
        <f>SUM(F5:F8)</f>
        <v>14277.622635133001</v>
      </c>
      <c r="G4" s="49">
        <f>F4/E4</f>
        <v>1.0649170255803142</v>
      </c>
      <c r="H4" s="43">
        <f>SUM(H5:H8)</f>
        <v>15501.469000000001</v>
      </c>
      <c r="I4" s="56">
        <f>SUM(I5:I8)</f>
        <v>16814.069114180998</v>
      </c>
      <c r="J4" s="49">
        <f>I4/H4</f>
        <v>1.0846758532485532</v>
      </c>
      <c r="K4" s="43">
        <f>SUM(K5:K8)</f>
        <v>17460.006000000001</v>
      </c>
      <c r="L4" s="56">
        <f>SUM(BG4:BR4)</f>
        <v>19549.037173217999</v>
      </c>
      <c r="M4" s="49">
        <f>L4/K4</f>
        <v>1.1196466469265818</v>
      </c>
      <c r="N4" s="43">
        <f>Major_sources!N4</f>
        <v>19593.111000000001</v>
      </c>
      <c r="O4" s="102">
        <f>Major_sources!O4</f>
        <v>25301.884116591002</v>
      </c>
      <c r="P4" s="49">
        <f t="shared" si="0"/>
        <v>1.2913663438435581</v>
      </c>
      <c r="Q4" s="196">
        <f>Major_sources!Q4</f>
        <v>23899.324000000001</v>
      </c>
      <c r="R4" s="196">
        <f>Major_sources!R4</f>
        <v>5523.2851422149997</v>
      </c>
      <c r="S4" s="49">
        <f>Major_sources!S4</f>
        <v>0.23110633347683807</v>
      </c>
      <c r="T4" s="49"/>
      <c r="U4" s="49"/>
      <c r="V4" s="49"/>
      <c r="W4" s="135">
        <v>737.88791782800001</v>
      </c>
      <c r="X4" s="131">
        <v>716.35160674199994</v>
      </c>
      <c r="Y4" s="131">
        <v>1183.7538631519999</v>
      </c>
      <c r="Z4" s="131">
        <v>1328.425697099</v>
      </c>
      <c r="AA4" s="131">
        <v>992.53796131800004</v>
      </c>
      <c r="AB4" s="131">
        <v>953.54213095699993</v>
      </c>
      <c r="AC4" s="131">
        <v>1012.754903274</v>
      </c>
      <c r="AD4" s="131">
        <v>923.29540228500002</v>
      </c>
      <c r="AE4" s="131">
        <v>1092.1145713330002</v>
      </c>
      <c r="AF4" s="131">
        <v>822.14094760600005</v>
      </c>
      <c r="AG4" s="131">
        <v>960.05848985400007</v>
      </c>
      <c r="AH4" s="131">
        <v>1522.7756350109998</v>
      </c>
      <c r="AI4" s="135">
        <v>858.333864619</v>
      </c>
      <c r="AJ4" s="131">
        <v>1045.1229468890003</v>
      </c>
      <c r="AK4" s="131">
        <v>1611.2924660279998</v>
      </c>
      <c r="AL4" s="131">
        <v>1315.0829539670003</v>
      </c>
      <c r="AM4" s="131">
        <v>1355.8340529849997</v>
      </c>
      <c r="AN4" s="131">
        <v>1165.4009278170001</v>
      </c>
      <c r="AO4" s="131">
        <v>1146.6331553280002</v>
      </c>
      <c r="AP4" s="131">
        <v>1107.5306354230001</v>
      </c>
      <c r="AQ4" s="131">
        <v>1121.705252493</v>
      </c>
      <c r="AR4" s="131">
        <v>947.00813191700001</v>
      </c>
      <c r="AS4" s="131">
        <v>1039.1357149140001</v>
      </c>
      <c r="AT4" s="136">
        <v>1564.5425327529999</v>
      </c>
      <c r="AU4" s="131">
        <v>1053.6643143249999</v>
      </c>
      <c r="AV4" s="131">
        <v>1431.9212569830001</v>
      </c>
      <c r="AW4" s="131">
        <v>1806.6451023060006</v>
      </c>
      <c r="AX4" s="131">
        <v>1508.4278784779999</v>
      </c>
      <c r="AY4" s="131">
        <v>1374.9521094349998</v>
      </c>
      <c r="AZ4" s="131">
        <v>1188.0610780849997</v>
      </c>
      <c r="BA4" s="131">
        <v>1319.3875104239996</v>
      </c>
      <c r="BB4" s="131">
        <v>1397.4356327640003</v>
      </c>
      <c r="BC4" s="131">
        <v>1165.418965137</v>
      </c>
      <c r="BD4" s="131">
        <v>1392.3786370759999</v>
      </c>
      <c r="BE4" s="131">
        <v>1270.8260202890001</v>
      </c>
      <c r="BF4" s="136">
        <v>1904.9506088789999</v>
      </c>
      <c r="BG4" s="135">
        <v>1244.5302827759997</v>
      </c>
      <c r="BH4" s="131">
        <v>1326.3975241409996</v>
      </c>
      <c r="BI4" s="131">
        <v>1773.829366407</v>
      </c>
      <c r="BJ4" s="131">
        <v>1928.9818083469997</v>
      </c>
      <c r="BK4" s="131">
        <v>1574.7465355719996</v>
      </c>
      <c r="BL4" s="131">
        <v>1531.4543631069998</v>
      </c>
      <c r="BM4" s="131">
        <v>1480.8624978110001</v>
      </c>
      <c r="BN4" s="131">
        <v>1673.9307564430003</v>
      </c>
      <c r="BO4" s="131">
        <v>1470.7881551190001</v>
      </c>
      <c r="BP4" s="131">
        <v>1514.2170638700002</v>
      </c>
      <c r="BQ4" s="131">
        <v>1624.1648086529997</v>
      </c>
      <c r="BR4" s="136">
        <v>2405.1340109719999</v>
      </c>
      <c r="BS4" s="185">
        <f>Major_sources!BS4</f>
        <v>1501.2495929700003</v>
      </c>
      <c r="BT4" s="186">
        <f>Major_sources!BT4</f>
        <v>1405.984097905</v>
      </c>
      <c r="BU4" s="186">
        <f>Major_sources!BU4</f>
        <v>2159.598234173</v>
      </c>
      <c r="BV4" s="186">
        <f>Major_sources!BV4</f>
        <v>2270.1498503420003</v>
      </c>
      <c r="BW4" s="186">
        <f>Major_sources!BW4</f>
        <v>1962.8449377210002</v>
      </c>
      <c r="BX4" s="186">
        <f>Major_sources!BX4</f>
        <v>2089.1727720230001</v>
      </c>
      <c r="BY4" s="186">
        <f>Major_sources!BY4</f>
        <v>2066.2668053409998</v>
      </c>
      <c r="BZ4" s="186">
        <f>Major_sources!BZ4</f>
        <v>2136.5157880309994</v>
      </c>
      <c r="CA4" s="186">
        <f>Major_sources!CA4</f>
        <v>2107.351938709</v>
      </c>
      <c r="CB4" s="186">
        <f>Major_sources!CB4</f>
        <v>1842.0181034529999</v>
      </c>
      <c r="CC4" s="186">
        <f>Major_sources!CC4</f>
        <v>1813.264465101</v>
      </c>
      <c r="CD4" s="186">
        <f>Major_sources!CD4</f>
        <v>3947.4675308220008</v>
      </c>
      <c r="CE4" s="190">
        <f>Major_sources!CE4</f>
        <v>1685.9988600909999</v>
      </c>
      <c r="CF4" s="190">
        <f>Major_sources!CF4</f>
        <v>1879.0922733189996</v>
      </c>
      <c r="CG4" s="190">
        <f>Major_sources!CG4</f>
        <v>1958.1940088050001</v>
      </c>
      <c r="CH4" s="184"/>
      <c r="CI4" s="184"/>
      <c r="CJ4" s="184"/>
      <c r="CK4" s="184"/>
      <c r="CL4" s="184"/>
      <c r="CM4" s="184"/>
      <c r="CN4" s="184"/>
      <c r="CO4" s="184"/>
    </row>
    <row r="5" spans="1:94" x14ac:dyDescent="0.75">
      <c r="A5" s="89" t="s">
        <v>150</v>
      </c>
      <c r="B5" s="27">
        <f>Major_sources!B5</f>
        <v>4025.6</v>
      </c>
      <c r="C5" s="59">
        <f>Major_sources!C5</f>
        <v>4446.6324348449998</v>
      </c>
      <c r="D5" s="58">
        <f>Major_sources!D5</f>
        <v>1.1045887407703199</v>
      </c>
      <c r="E5" s="46">
        <f>Major_sources!E5</f>
        <v>4907.0550000000003</v>
      </c>
      <c r="F5" s="59">
        <f>Major_sources!F5</f>
        <v>5250.8864202999994</v>
      </c>
      <c r="G5" s="45">
        <f>Major_sources!G5</f>
        <v>1.0700687928502939</v>
      </c>
      <c r="H5" s="46">
        <f>Major_sources!H5</f>
        <v>5900.1</v>
      </c>
      <c r="I5" s="59">
        <f>Major_sources!I5</f>
        <v>6861.4301671889998</v>
      </c>
      <c r="J5" s="45">
        <f>Major_sources!J5</f>
        <v>1.1629345548700869</v>
      </c>
      <c r="K5" s="46">
        <f>Major_sources!K5</f>
        <v>6745.558</v>
      </c>
      <c r="L5" s="59">
        <f>Major_sources!L5</f>
        <v>6917.1788751570002</v>
      </c>
      <c r="M5" s="45">
        <f>Major_sources!M5</f>
        <v>1.0254420575965695</v>
      </c>
      <c r="N5" s="46">
        <f>Major_sources!N5</f>
        <v>7785</v>
      </c>
      <c r="O5" s="125">
        <f>Major_sources!O5</f>
        <v>9094.1767350230002</v>
      </c>
      <c r="P5" s="45">
        <f t="shared" si="0"/>
        <v>1.1681665684037252</v>
      </c>
      <c r="Q5" s="199">
        <f>Major_sources!Q5</f>
        <v>9445</v>
      </c>
      <c r="R5" s="199">
        <f>Major_sources!R5</f>
        <v>1779.1491198490003</v>
      </c>
      <c r="S5" s="45">
        <f>Major_sources!S5</f>
        <v>0.18836941448904185</v>
      </c>
      <c r="T5" s="45"/>
      <c r="U5" s="45"/>
      <c r="V5" s="45"/>
      <c r="W5" s="140">
        <v>299.60530549100002</v>
      </c>
      <c r="X5" s="139">
        <v>274.44538839199998</v>
      </c>
      <c r="Y5" s="139">
        <v>563.29700466600002</v>
      </c>
      <c r="Z5" s="139">
        <v>765.37693309700001</v>
      </c>
      <c r="AA5" s="139">
        <v>295.03512462100002</v>
      </c>
      <c r="AB5" s="139">
        <v>312.30595952900001</v>
      </c>
      <c r="AC5" s="139">
        <v>338.140611224</v>
      </c>
      <c r="AD5" s="139">
        <v>327.91486803800001</v>
      </c>
      <c r="AE5" s="139">
        <v>318.28762442700003</v>
      </c>
      <c r="AF5" s="139">
        <v>304.75177571699999</v>
      </c>
      <c r="AG5" s="139">
        <v>287.79081999599998</v>
      </c>
      <c r="AH5" s="142">
        <v>359.68101964700003</v>
      </c>
      <c r="AI5" s="140">
        <v>334.18901941000001</v>
      </c>
      <c r="AJ5" s="139">
        <v>339.28258809600004</v>
      </c>
      <c r="AK5" s="139">
        <v>806.75243160699995</v>
      </c>
      <c r="AL5" s="139">
        <v>708.89473454699998</v>
      </c>
      <c r="AM5" s="139">
        <v>452.85609164599998</v>
      </c>
      <c r="AN5" s="139">
        <v>430.44794087299999</v>
      </c>
      <c r="AO5" s="139">
        <v>453.75994295300001</v>
      </c>
      <c r="AP5" s="139">
        <v>367.12408894200001</v>
      </c>
      <c r="AQ5" s="139">
        <v>367.81041252100005</v>
      </c>
      <c r="AR5" s="139">
        <v>355.106486039</v>
      </c>
      <c r="AS5" s="139">
        <v>351.15029601100002</v>
      </c>
      <c r="AT5" s="142">
        <v>283.51238765500005</v>
      </c>
      <c r="AU5" s="140">
        <v>528.53461081399996</v>
      </c>
      <c r="AV5" s="139">
        <v>759.98705820500004</v>
      </c>
      <c r="AW5" s="139">
        <v>961.2201100340003</v>
      </c>
      <c r="AX5" s="139">
        <v>821.20124464999992</v>
      </c>
      <c r="AY5" s="139">
        <v>505.33758618299993</v>
      </c>
      <c r="AZ5" s="139">
        <v>429.82287552899999</v>
      </c>
      <c r="BA5" s="139">
        <v>493.57457237299997</v>
      </c>
      <c r="BB5" s="139">
        <v>521.34613643900002</v>
      </c>
      <c r="BC5" s="139">
        <v>495.00897117500006</v>
      </c>
      <c r="BD5" s="139">
        <v>393.66796109799998</v>
      </c>
      <c r="BE5" s="139">
        <v>353.67421631999997</v>
      </c>
      <c r="BF5" s="142">
        <v>598.05482436900002</v>
      </c>
      <c r="BG5" s="139">
        <v>475.51655885899999</v>
      </c>
      <c r="BH5" s="139">
        <v>444.550849449</v>
      </c>
      <c r="BI5" s="139">
        <v>794.50229191699998</v>
      </c>
      <c r="BJ5" s="139">
        <v>881.27725370500002</v>
      </c>
      <c r="BK5" s="139">
        <v>572.13434124900004</v>
      </c>
      <c r="BL5" s="139">
        <v>525.35498168399999</v>
      </c>
      <c r="BM5" s="139">
        <v>513.48843299600003</v>
      </c>
      <c r="BN5" s="139">
        <v>559.80840606799995</v>
      </c>
      <c r="BO5" s="139">
        <v>522.79281804100003</v>
      </c>
      <c r="BP5" s="139">
        <v>468.736401935</v>
      </c>
      <c r="BQ5" s="139">
        <v>442.936817469</v>
      </c>
      <c r="BR5" s="142">
        <v>716.07972178499995</v>
      </c>
      <c r="BS5" s="188">
        <f>Major_sources!BS5</f>
        <v>507.72821662699999</v>
      </c>
      <c r="BT5" s="187">
        <f>Major_sources!BT5</f>
        <v>478.517189718</v>
      </c>
      <c r="BU5" s="187">
        <f>Major_sources!BU5</f>
        <v>819.16792793699994</v>
      </c>
      <c r="BV5" s="187">
        <f>Major_sources!BV5</f>
        <v>1067.6001653870001</v>
      </c>
      <c r="BW5" s="187">
        <f>Major_sources!BW5</f>
        <v>767.08180328200001</v>
      </c>
      <c r="BX5" s="187">
        <f>Major_sources!BX5</f>
        <v>628.14995025099995</v>
      </c>
      <c r="BY5" s="187">
        <f>Major_sources!BY5</f>
        <v>593.98670914399997</v>
      </c>
      <c r="BZ5" s="187">
        <f>Major_sources!BZ5</f>
        <v>650.76345651700001</v>
      </c>
      <c r="CA5" s="187">
        <f>Major_sources!CA5</f>
        <v>629.79364278700007</v>
      </c>
      <c r="CB5" s="187">
        <f>Major_sources!CB5</f>
        <v>562.75894555299999</v>
      </c>
      <c r="CC5" s="187">
        <f>Major_sources!CC5</f>
        <v>558.91175305100001</v>
      </c>
      <c r="CD5" s="187">
        <f>Major_sources!CD5</f>
        <v>1829.716974769</v>
      </c>
      <c r="CE5" s="184">
        <f>Major_sources!CE5</f>
        <v>509.26051362200002</v>
      </c>
      <c r="CF5" s="184">
        <f>Major_sources!CF5</f>
        <v>494.97935048800002</v>
      </c>
      <c r="CG5" s="184">
        <f>Major_sources!CG5</f>
        <v>774.90925573900006</v>
      </c>
      <c r="CH5" s="184"/>
      <c r="CI5" s="184"/>
      <c r="CJ5" s="184"/>
      <c r="CK5" s="184"/>
      <c r="CL5" s="184"/>
      <c r="CM5" s="184"/>
      <c r="CN5" s="184"/>
      <c r="CO5" s="184"/>
    </row>
    <row r="6" spans="1:94" x14ac:dyDescent="0.75">
      <c r="A6" s="89" t="s">
        <v>151</v>
      </c>
      <c r="B6" s="27">
        <f>Major_sources!B6</f>
        <v>5271.1</v>
      </c>
      <c r="C6" s="59">
        <f>Major_sources!C6</f>
        <v>6095.0583100460008</v>
      </c>
      <c r="D6" s="58">
        <f>Major_sources!D6</f>
        <v>1.1563161977663108</v>
      </c>
      <c r="E6" s="46">
        <f>Major_sources!E6</f>
        <v>6648</v>
      </c>
      <c r="F6" s="59">
        <f>Major_sources!F6</f>
        <v>6946.8614230830008</v>
      </c>
      <c r="G6" s="45">
        <f>Major_sources!G6</f>
        <v>1.0449550877080327</v>
      </c>
      <c r="H6" s="46">
        <f>Major_sources!H6</f>
        <v>7309</v>
      </c>
      <c r="I6" s="59">
        <f>Major_sources!I6</f>
        <v>7634.4852682069995</v>
      </c>
      <c r="J6" s="45">
        <f>Major_sources!J6</f>
        <v>1.0445321204278286</v>
      </c>
      <c r="K6" s="46">
        <f>Major_sources!K6</f>
        <v>8330.0040000000008</v>
      </c>
      <c r="L6" s="59">
        <f>Major_sources!L6</f>
        <v>10101.981959460001</v>
      </c>
      <c r="M6" s="45">
        <f>Major_sources!M6</f>
        <v>1.212722341965262</v>
      </c>
      <c r="N6" s="46">
        <f>Major_sources!N6</f>
        <v>9094</v>
      </c>
      <c r="O6" s="125">
        <f>Major_sources!O6</f>
        <v>12897.406720537001</v>
      </c>
      <c r="P6" s="45">
        <f t="shared" si="0"/>
        <v>1.4182325401954037</v>
      </c>
      <c r="Q6" s="199">
        <f>Major_sources!Q6</f>
        <v>11646.145</v>
      </c>
      <c r="R6" s="199">
        <f>Major_sources!R6</f>
        <v>2917.7907820840001</v>
      </c>
      <c r="S6" s="45">
        <f>Major_sources!S6</f>
        <v>0.25053704741646271</v>
      </c>
      <c r="T6" s="45"/>
      <c r="U6" s="45"/>
      <c r="V6" s="45"/>
      <c r="W6" s="140">
        <v>390.30745381599996</v>
      </c>
      <c r="X6" s="139">
        <v>399.622330148</v>
      </c>
      <c r="Y6" s="139">
        <v>463.70118173199995</v>
      </c>
      <c r="Z6" s="139">
        <v>471.90693746000005</v>
      </c>
      <c r="AA6" s="139">
        <v>548.78213272200003</v>
      </c>
      <c r="AB6" s="139">
        <v>515.07283881199999</v>
      </c>
      <c r="AC6" s="139">
        <v>555.19259907399999</v>
      </c>
      <c r="AD6" s="139">
        <v>462.75457598900005</v>
      </c>
      <c r="AE6" s="139">
        <v>586.93286956700024</v>
      </c>
      <c r="AF6" s="139">
        <v>426.62218016599996</v>
      </c>
      <c r="AG6" s="139">
        <v>548.70479040600014</v>
      </c>
      <c r="AH6" s="142">
        <v>725.45842015399978</v>
      </c>
      <c r="AI6" s="140">
        <v>463.86219196600007</v>
      </c>
      <c r="AJ6" s="139">
        <v>621.71047823000015</v>
      </c>
      <c r="AK6" s="139">
        <v>689.67184804099986</v>
      </c>
      <c r="AL6" s="139">
        <v>525.80976416200019</v>
      </c>
      <c r="AM6" s="139">
        <v>646.50742239099986</v>
      </c>
      <c r="AN6" s="139">
        <v>603.59893265599999</v>
      </c>
      <c r="AO6" s="139">
        <v>532.57515776800005</v>
      </c>
      <c r="AP6" s="139">
        <v>566.78125702299997</v>
      </c>
      <c r="AQ6" s="139">
        <v>562.46043038500011</v>
      </c>
      <c r="AR6" s="139">
        <v>439.72272882500005</v>
      </c>
      <c r="AS6" s="139">
        <v>485.43022669600003</v>
      </c>
      <c r="AT6" s="142">
        <v>808.73098493999987</v>
      </c>
      <c r="AU6" s="140">
        <v>478.805521075</v>
      </c>
      <c r="AV6" s="139">
        <v>554.626862921</v>
      </c>
      <c r="AW6" s="139">
        <v>632.18821391600011</v>
      </c>
      <c r="AX6" s="139">
        <v>562.48377079999989</v>
      </c>
      <c r="AY6" s="139">
        <v>684.60427504899997</v>
      </c>
      <c r="AZ6" s="139">
        <v>577.08913050299975</v>
      </c>
      <c r="BA6" s="139">
        <v>707.97170831999983</v>
      </c>
      <c r="BB6" s="139">
        <v>588.59837993500014</v>
      </c>
      <c r="BC6" s="139">
        <v>516.85173916099995</v>
      </c>
      <c r="BD6" s="139">
        <v>724.28674013399996</v>
      </c>
      <c r="BE6" s="139">
        <v>673.09719165200022</v>
      </c>
      <c r="BF6" s="142">
        <v>933.88173474099995</v>
      </c>
      <c r="BG6" s="139">
        <v>648.33449291199997</v>
      </c>
      <c r="BH6" s="139">
        <v>736.97051913600001</v>
      </c>
      <c r="BI6" s="139">
        <v>885.04820131999998</v>
      </c>
      <c r="BJ6" s="139">
        <v>732.16048443800003</v>
      </c>
      <c r="BK6" s="139">
        <v>864.70024488299998</v>
      </c>
      <c r="BL6" s="139">
        <v>849.75609180000004</v>
      </c>
      <c r="BM6" s="139">
        <v>707.38834388400005</v>
      </c>
      <c r="BN6" s="139">
        <v>939.19595794899999</v>
      </c>
      <c r="BO6" s="139">
        <v>767.49110003299995</v>
      </c>
      <c r="BP6" s="139">
        <v>844.67096138099998</v>
      </c>
      <c r="BQ6" s="139">
        <v>915.72636268400004</v>
      </c>
      <c r="BR6" s="142">
        <v>1210.5391990400001</v>
      </c>
      <c r="BS6" s="188">
        <f>Major_sources!BS6</f>
        <v>921.29147316399997</v>
      </c>
      <c r="BT6" s="187">
        <f>Major_sources!BT6</f>
        <v>801.29242127499992</v>
      </c>
      <c r="BU6" s="187">
        <f>Major_sources!BU6</f>
        <v>996.28571757700001</v>
      </c>
      <c r="BV6" s="187">
        <f>Major_sources!BV6</f>
        <v>1047.491452943</v>
      </c>
      <c r="BW6" s="187">
        <f>Major_sources!BW6</f>
        <v>1026.8528784580001</v>
      </c>
      <c r="BX6" s="187">
        <f>Major_sources!BX6</f>
        <v>1126.320766476</v>
      </c>
      <c r="BY6" s="187">
        <f>Major_sources!BY6</f>
        <v>1118.714046456</v>
      </c>
      <c r="BZ6" s="187">
        <f>Major_sources!BZ6</f>
        <v>1182.215061395</v>
      </c>
      <c r="CA6" s="187">
        <f>Major_sources!CA6</f>
        <v>1240.5456584809999</v>
      </c>
      <c r="CB6" s="187">
        <f>Major_sources!CB6</f>
        <v>1046.11621977</v>
      </c>
      <c r="CC6" s="187">
        <f>Major_sources!CC6</f>
        <v>1071.118378245</v>
      </c>
      <c r="CD6" s="187">
        <f>Major_sources!CD6</f>
        <v>1319.162646297</v>
      </c>
      <c r="CE6" s="184">
        <f>Major_sources!CE6</f>
        <v>975.92072783499998</v>
      </c>
      <c r="CF6" s="184">
        <f>Major_sources!CF6</f>
        <v>964.91418916999999</v>
      </c>
      <c r="CG6" s="184">
        <f>Major_sources!CG6</f>
        <v>976.95586507899998</v>
      </c>
      <c r="CH6" s="184"/>
      <c r="CI6" s="184"/>
      <c r="CJ6" s="184"/>
      <c r="CK6" s="184"/>
      <c r="CL6" s="184"/>
      <c r="CM6" s="184"/>
      <c r="CN6" s="184"/>
      <c r="CO6" s="184"/>
    </row>
    <row r="7" spans="1:94" x14ac:dyDescent="0.75">
      <c r="A7" s="89" t="s">
        <v>152</v>
      </c>
      <c r="B7" s="27">
        <f>Major_sources!B7</f>
        <v>1622.63</v>
      </c>
      <c r="C7" s="59">
        <f>Major_sources!C7</f>
        <v>1562.329132119</v>
      </c>
      <c r="D7" s="58">
        <f>Major_sources!D7</f>
        <v>0.96283757364217337</v>
      </c>
      <c r="E7" s="46">
        <f>Major_sources!E7</f>
        <v>1717.3579999999997</v>
      </c>
      <c r="F7" s="59">
        <f>Major_sources!F7</f>
        <v>1891.4442736380001</v>
      </c>
      <c r="G7" s="45">
        <f>Major_sources!G7</f>
        <v>1.1013686567611416</v>
      </c>
      <c r="H7" s="46">
        <f>Major_sources!H7</f>
        <v>2139.1889999999999</v>
      </c>
      <c r="I7" s="59">
        <f>Major_sources!I7</f>
        <v>2169.9514000029999</v>
      </c>
      <c r="J7" s="45">
        <f>Major_sources!J7</f>
        <v>1.0143804030419941</v>
      </c>
      <c r="K7" s="46">
        <f>Major_sources!K7</f>
        <v>2196.0025000000001</v>
      </c>
      <c r="L7" s="59">
        <f>Major_sources!L7</f>
        <v>2362.2543009279993</v>
      </c>
      <c r="M7" s="45">
        <f>Major_sources!M7</f>
        <v>1.0757065626874283</v>
      </c>
      <c r="N7" s="46">
        <f>Major_sources!N7</f>
        <v>2485.0902999999985</v>
      </c>
      <c r="O7" s="125">
        <f>Major_sources!O7</f>
        <v>2962.0339880400002</v>
      </c>
      <c r="P7" s="45">
        <f t="shared" si="0"/>
        <v>1.1919220754432955</v>
      </c>
      <c r="Q7" s="199">
        <f>Major_sources!Q7</f>
        <v>2610.0186000000003</v>
      </c>
      <c r="R7" s="199">
        <f>Major_sources!R7</f>
        <v>704.12928160099966</v>
      </c>
      <c r="S7" s="45">
        <f>Major_sources!S7</f>
        <v>0.26977941138082295</v>
      </c>
      <c r="T7" s="45"/>
      <c r="U7" s="45"/>
      <c r="V7" s="45"/>
      <c r="W7" s="140">
        <v>41.140586678000012</v>
      </c>
      <c r="X7" s="139">
        <v>35.759455681999995</v>
      </c>
      <c r="Y7" s="139">
        <v>148.81573886199999</v>
      </c>
      <c r="Z7" s="139">
        <v>81.165605722999999</v>
      </c>
      <c r="AA7" s="139">
        <v>141.68745396899999</v>
      </c>
      <c r="AB7" s="139">
        <v>78.851353898999989</v>
      </c>
      <c r="AC7" s="139">
        <v>107.10898233699996</v>
      </c>
      <c r="AD7" s="139">
        <v>124.969524386</v>
      </c>
      <c r="AE7" s="139">
        <v>179.80417800600003</v>
      </c>
      <c r="AF7" s="139">
        <v>79.363468009999991</v>
      </c>
      <c r="AG7" s="139">
        <v>115.48470663100001</v>
      </c>
      <c r="AH7" s="142">
        <v>428.17807793600002</v>
      </c>
      <c r="AI7" s="140">
        <v>49.859137577999995</v>
      </c>
      <c r="AJ7" s="139">
        <v>76.73197404299998</v>
      </c>
      <c r="AK7" s="139">
        <v>105.78834920000001</v>
      </c>
      <c r="AL7" s="139">
        <v>72.371706519</v>
      </c>
      <c r="AM7" s="139">
        <v>243.52952588100001</v>
      </c>
      <c r="AN7" s="139">
        <v>122.75177503700002</v>
      </c>
      <c r="AO7" s="139">
        <v>150.20958855399996</v>
      </c>
      <c r="AP7" s="139">
        <v>160.69553733800001</v>
      </c>
      <c r="AQ7" s="139">
        <v>115.059288862</v>
      </c>
      <c r="AR7" s="139">
        <v>143.65599927899996</v>
      </c>
      <c r="AS7" s="139">
        <v>192.0074582470001</v>
      </c>
      <c r="AT7" s="142">
        <v>458.78393310000001</v>
      </c>
      <c r="AU7" s="140">
        <v>41.156495741000008</v>
      </c>
      <c r="AV7" s="139">
        <v>105.52707598300003</v>
      </c>
      <c r="AW7" s="139">
        <v>203.94340567</v>
      </c>
      <c r="AX7" s="139">
        <v>115.26333024400004</v>
      </c>
      <c r="AY7" s="139">
        <v>170.45136252299997</v>
      </c>
      <c r="AZ7" s="139">
        <v>166.10237633000008</v>
      </c>
      <c r="BA7" s="139">
        <v>110.803089245</v>
      </c>
      <c r="BB7" s="139">
        <v>269.76729597599996</v>
      </c>
      <c r="BC7" s="139">
        <v>153.10625790100005</v>
      </c>
      <c r="BD7" s="139">
        <v>249.79910155299993</v>
      </c>
      <c r="BE7" s="139">
        <v>233.30153142399999</v>
      </c>
      <c r="BF7" s="142">
        <v>350.730077413</v>
      </c>
      <c r="BG7" s="139">
        <v>120.67923100499991</v>
      </c>
      <c r="BH7" s="139">
        <v>138.34456143599985</v>
      </c>
      <c r="BI7" s="139">
        <v>84.123184276999979</v>
      </c>
      <c r="BJ7" s="139">
        <v>303.63510144399982</v>
      </c>
      <c r="BK7" s="139">
        <v>126.73258777499983</v>
      </c>
      <c r="BL7" s="139">
        <v>137.17916053100006</v>
      </c>
      <c r="BM7" s="139">
        <v>259.98572093100012</v>
      </c>
      <c r="BN7" s="139">
        <v>174.92639242600026</v>
      </c>
      <c r="BO7" s="139">
        <v>137.48998073400011</v>
      </c>
      <c r="BP7" s="139">
        <v>200.80970055399999</v>
      </c>
      <c r="BQ7" s="139">
        <v>265.5016284999997</v>
      </c>
      <c r="BR7" s="142">
        <v>412.84705131499976</v>
      </c>
      <c r="BS7" s="188">
        <f>Major_sources!BS7</f>
        <v>72.229903179000189</v>
      </c>
      <c r="BT7" s="187">
        <f>Major_sources!BT7</f>
        <v>126.17448691200006</v>
      </c>
      <c r="BU7" s="187">
        <f>Major_sources!BU7</f>
        <v>344.14458865899979</v>
      </c>
      <c r="BV7" s="187">
        <f>Major_sources!BV7</f>
        <v>155.05823201200013</v>
      </c>
      <c r="BW7" s="187">
        <f>Major_sources!BW7</f>
        <v>168.91025598100009</v>
      </c>
      <c r="BX7" s="187">
        <f>Major_sources!BX7</f>
        <v>323.51375806600015</v>
      </c>
      <c r="BY7" s="187">
        <f>Major_sources!BY7</f>
        <v>198.34983358299988</v>
      </c>
      <c r="BZ7" s="187">
        <f>Major_sources!BZ7</f>
        <v>261.1979979569997</v>
      </c>
      <c r="CA7" s="187">
        <f>Major_sources!CA7</f>
        <v>219.02534155300029</v>
      </c>
      <c r="CB7" s="187">
        <f>Major_sources!CB7</f>
        <v>214.52784804599958</v>
      </c>
      <c r="CC7" s="187">
        <f>Major_sources!CC7</f>
        <v>160.1612001310001</v>
      </c>
      <c r="CD7" s="187">
        <f>Major_sources!CD7</f>
        <v>718.7405419610003</v>
      </c>
      <c r="CE7" s="184">
        <f>Major_sources!CE7</f>
        <v>154.93700029299993</v>
      </c>
      <c r="CF7" s="184">
        <f>Major_sources!CF7</f>
        <v>409.2624134709996</v>
      </c>
      <c r="CG7" s="184">
        <f>Major_sources!CG7</f>
        <v>139.92986783700019</v>
      </c>
      <c r="CH7" s="184"/>
      <c r="CI7" s="184"/>
      <c r="CJ7" s="184"/>
      <c r="CK7" s="184"/>
      <c r="CL7" s="184"/>
      <c r="CM7" s="184"/>
      <c r="CN7" s="184"/>
      <c r="CO7" s="184"/>
    </row>
    <row r="8" spans="1:94" x14ac:dyDescent="0.75">
      <c r="A8" s="89" t="s">
        <v>153</v>
      </c>
      <c r="B8" s="27">
        <f>Major_sources!B8</f>
        <v>95.313999999999993</v>
      </c>
      <c r="C8" s="59">
        <f>Major_sources!C8</f>
        <v>141.61924944899999</v>
      </c>
      <c r="D8" s="58">
        <f>Major_sources!D8</f>
        <v>1.4858179223304027</v>
      </c>
      <c r="E8" s="46">
        <f>Major_sources!E8</f>
        <v>134.85</v>
      </c>
      <c r="F8" s="59">
        <f>Major_sources!F8</f>
        <v>188.43051811200002</v>
      </c>
      <c r="G8" s="45">
        <f>Major_sources!G8</f>
        <v>1.3973342092102337</v>
      </c>
      <c r="H8" s="46">
        <f>Major_sources!H8</f>
        <v>153.18</v>
      </c>
      <c r="I8" s="59">
        <f>Major_sources!I8</f>
        <v>148.20227878200001</v>
      </c>
      <c r="J8" s="45">
        <f>Major_sources!J8</f>
        <v>0.96750410485703098</v>
      </c>
      <c r="K8" s="46">
        <f>Major_sources!K8</f>
        <v>188.44149999999999</v>
      </c>
      <c r="L8" s="59">
        <f>Major_sources!L8</f>
        <v>167.62203767299999</v>
      </c>
      <c r="M8" s="45">
        <f>Major_sources!M8</f>
        <v>0.88951763636460124</v>
      </c>
      <c r="N8" s="46">
        <f>Major_sources!N8</f>
        <v>229.02070000000001</v>
      </c>
      <c r="O8" s="125">
        <f>Major_sources!O8</f>
        <v>348.26667299099995</v>
      </c>
      <c r="P8" s="45">
        <f t="shared" si="0"/>
        <v>1.5206777072596491</v>
      </c>
      <c r="Q8" s="199">
        <f>Major_sources!Q8</f>
        <v>198.16040000000001</v>
      </c>
      <c r="R8" s="199">
        <f>Major_sources!R8</f>
        <v>122.21595868099999</v>
      </c>
      <c r="S8" s="45">
        <f>Major_sources!S8</f>
        <v>0.61675268459793164</v>
      </c>
      <c r="T8" s="45"/>
      <c r="U8" s="45"/>
      <c r="V8" s="45"/>
      <c r="W8" s="140">
        <v>6.834571843</v>
      </c>
      <c r="X8" s="139">
        <v>6.5244325200000004</v>
      </c>
      <c r="Y8" s="139">
        <v>7.9399378919999997</v>
      </c>
      <c r="Z8" s="139">
        <v>9.9762208189999999</v>
      </c>
      <c r="AA8" s="139">
        <v>7.0332500060000003</v>
      </c>
      <c r="AB8" s="139">
        <v>47.311978716999995</v>
      </c>
      <c r="AC8" s="139">
        <v>12.312710639000001</v>
      </c>
      <c r="AD8" s="139">
        <v>7.656433872</v>
      </c>
      <c r="AE8" s="139">
        <v>7.089899333</v>
      </c>
      <c r="AF8" s="139">
        <v>11.403523713</v>
      </c>
      <c r="AG8" s="139">
        <v>8.0781728210000008</v>
      </c>
      <c r="AH8" s="142">
        <v>9.458117274000001</v>
      </c>
      <c r="AI8" s="140">
        <v>10.423515665</v>
      </c>
      <c r="AJ8" s="139">
        <v>7.3979065199999994</v>
      </c>
      <c r="AK8" s="139">
        <v>9.0798371800000002</v>
      </c>
      <c r="AL8" s="139">
        <v>8.0067487389999989</v>
      </c>
      <c r="AM8" s="139">
        <v>12.941013067</v>
      </c>
      <c r="AN8" s="139">
        <v>8.6022792510000006</v>
      </c>
      <c r="AO8" s="139">
        <v>10.088466052999999</v>
      </c>
      <c r="AP8" s="139">
        <v>12.92975212</v>
      </c>
      <c r="AQ8" s="139">
        <v>76.375120725000002</v>
      </c>
      <c r="AR8" s="139">
        <v>8.5229177739999997</v>
      </c>
      <c r="AS8" s="139">
        <v>10.547733960000002</v>
      </c>
      <c r="AT8" s="142">
        <v>13.515227058000001</v>
      </c>
      <c r="AU8" s="140">
        <v>5.1676866950000004</v>
      </c>
      <c r="AV8" s="139">
        <v>11.780259873999999</v>
      </c>
      <c r="AW8" s="139">
        <v>9.2933726860000014</v>
      </c>
      <c r="AX8" s="139">
        <v>9.4795327840000017</v>
      </c>
      <c r="AY8" s="139">
        <v>14.558885679999999</v>
      </c>
      <c r="AZ8" s="139">
        <v>15.046695723000001</v>
      </c>
      <c r="BA8" s="139">
        <v>7.0381404860000005</v>
      </c>
      <c r="BB8" s="139">
        <v>17.723820413999999</v>
      </c>
      <c r="BC8" s="139">
        <v>0.45199689999999998</v>
      </c>
      <c r="BD8" s="139">
        <v>24.624834290999999</v>
      </c>
      <c r="BE8" s="139">
        <v>10.753080892999998</v>
      </c>
      <c r="BF8" s="142">
        <v>22.283972356</v>
      </c>
      <c r="BG8" s="139">
        <v>0</v>
      </c>
      <c r="BH8" s="139">
        <v>6.5315941200000003</v>
      </c>
      <c r="BI8" s="139">
        <v>10.155688893000001</v>
      </c>
      <c r="BJ8" s="139">
        <v>11.90896876</v>
      </c>
      <c r="BK8" s="139">
        <v>11.179361665</v>
      </c>
      <c r="BL8" s="139">
        <v>19.164129092</v>
      </c>
      <c r="BM8" s="139">
        <v>0</v>
      </c>
      <c r="BN8" s="139">
        <v>0</v>
      </c>
      <c r="BO8" s="139">
        <v>43.014256310999997</v>
      </c>
      <c r="BP8" s="139">
        <v>0</v>
      </c>
      <c r="BQ8" s="139">
        <v>0</v>
      </c>
      <c r="BR8" s="142">
        <v>65.668038831999993</v>
      </c>
      <c r="BS8" s="188">
        <f>Major_sources!BS8</f>
        <v>0</v>
      </c>
      <c r="BT8" s="187">
        <f>Major_sources!BT8</f>
        <v>0</v>
      </c>
      <c r="BU8" s="187">
        <f>Major_sources!BU8</f>
        <v>0</v>
      </c>
      <c r="BV8" s="187">
        <f>Major_sources!BV8</f>
        <v>0</v>
      </c>
      <c r="BW8" s="187">
        <f>Major_sources!BW8</f>
        <v>0</v>
      </c>
      <c r="BX8" s="187">
        <f>Major_sources!BX8</f>
        <v>11.18829723</v>
      </c>
      <c r="BY8" s="187">
        <f>Major_sources!BY8</f>
        <v>155.21621615800001</v>
      </c>
      <c r="BZ8" s="187">
        <f>Major_sources!BZ8</f>
        <v>42.339272162</v>
      </c>
      <c r="CA8" s="187">
        <f>Major_sources!CA8</f>
        <v>17.987295887999998</v>
      </c>
      <c r="CB8" s="187">
        <f>Major_sources!CB8</f>
        <v>18.615090084000002</v>
      </c>
      <c r="CC8" s="187">
        <f>Major_sources!CC8</f>
        <v>23.073133674000001</v>
      </c>
      <c r="CD8" s="187">
        <f>Major_sources!CD8</f>
        <v>79.847367794999997</v>
      </c>
      <c r="CE8" s="184">
        <f>Major_sources!CE8</f>
        <v>45.880618340999995</v>
      </c>
      <c r="CF8" s="184">
        <f>Major_sources!CF8</f>
        <v>9.93632019</v>
      </c>
      <c r="CG8" s="184">
        <f>Major_sources!CG8</f>
        <v>66.399020149999998</v>
      </c>
      <c r="CH8" s="184"/>
      <c r="CI8" s="184"/>
      <c r="CJ8" s="184"/>
      <c r="CK8" s="184"/>
      <c r="CL8" s="184"/>
      <c r="CM8" s="184"/>
      <c r="CN8" s="184"/>
      <c r="CO8" s="184"/>
    </row>
    <row r="9" spans="1:94" x14ac:dyDescent="0.75">
      <c r="A9" s="90" t="s">
        <v>154</v>
      </c>
      <c r="B9" s="47">
        <f>Major_sources!B9</f>
        <v>133.58600000000001</v>
      </c>
      <c r="C9" s="62">
        <f>Major_sources!C9</f>
        <v>121.38310337599999</v>
      </c>
      <c r="D9" s="61">
        <f>Major_sources!D9</f>
        <v>0.90865138095309372</v>
      </c>
      <c r="E9" s="47">
        <f>Major_sources!E9</f>
        <v>130.864</v>
      </c>
      <c r="F9" s="62">
        <f>Major_sources!F9</f>
        <v>119.89968613000001</v>
      </c>
      <c r="G9" s="48">
        <f>Major_sources!G9</f>
        <v>0.91621596565900476</v>
      </c>
      <c r="H9" s="47">
        <f>Major_sources!H9</f>
        <v>148.43100000000001</v>
      </c>
      <c r="I9" s="62">
        <f>Major_sources!I9</f>
        <v>141.19645577200001</v>
      </c>
      <c r="J9" s="48">
        <f>Major_sources!J9</f>
        <v>0.95125988352837343</v>
      </c>
      <c r="K9" s="47">
        <f>Major_sources!K9</f>
        <v>180.19300000000001</v>
      </c>
      <c r="L9" s="62">
        <f>Major_sources!L9</f>
        <v>194.09019235899999</v>
      </c>
      <c r="M9" s="48">
        <f>Major_sources!M9</f>
        <v>1.0771239302248143</v>
      </c>
      <c r="N9" s="47">
        <f>Major_sources!N9</f>
        <v>193.149</v>
      </c>
      <c r="O9" s="124">
        <f>Major_sources!O9</f>
        <v>181.42674598699998</v>
      </c>
      <c r="P9" s="48">
        <f t="shared" si="0"/>
        <v>0.93930978667764253</v>
      </c>
      <c r="Q9" s="197">
        <f>Major_sources!Q9</f>
        <v>193.34100000000001</v>
      </c>
      <c r="R9" s="197">
        <f>Major_sources!R9</f>
        <v>20.194259333000002</v>
      </c>
      <c r="S9" s="48">
        <f>Major_sources!S9</f>
        <v>0.10444892357544443</v>
      </c>
      <c r="T9" s="48"/>
      <c r="U9" s="48"/>
      <c r="V9" s="48"/>
      <c r="W9" s="143">
        <v>0</v>
      </c>
      <c r="X9" s="144">
        <v>0.65504348000000001</v>
      </c>
      <c r="Y9" s="144">
        <v>9.1420600099999998</v>
      </c>
      <c r="Z9" s="144">
        <v>4.165172954</v>
      </c>
      <c r="AA9" s="144">
        <v>18.435176477000002</v>
      </c>
      <c r="AB9" s="144">
        <v>4.4541679700000003</v>
      </c>
      <c r="AC9" s="144">
        <v>20.884610825999999</v>
      </c>
      <c r="AD9" s="144">
        <v>2.7505592589999996</v>
      </c>
      <c r="AE9" s="144">
        <v>11.395294682999999</v>
      </c>
      <c r="AF9" s="144">
        <v>13.296592216999999</v>
      </c>
      <c r="AG9" s="144">
        <v>11.768515045000001</v>
      </c>
      <c r="AH9" s="145">
        <v>24.435910455000002</v>
      </c>
      <c r="AI9" s="143">
        <v>0</v>
      </c>
      <c r="AJ9" s="144">
        <v>8.9399220629999991</v>
      </c>
      <c r="AK9" s="144">
        <v>9.4048211640000012</v>
      </c>
      <c r="AL9" s="144">
        <v>0</v>
      </c>
      <c r="AM9" s="144">
        <v>5.8003878499999999</v>
      </c>
      <c r="AN9" s="144">
        <v>7.5734352999999999</v>
      </c>
      <c r="AO9" s="144">
        <v>32.750132749000002</v>
      </c>
      <c r="AP9" s="144">
        <v>0.39145150699999998</v>
      </c>
      <c r="AQ9" s="144">
        <v>5.2504311399999999</v>
      </c>
      <c r="AR9" s="144">
        <v>12.091639949000001</v>
      </c>
      <c r="AS9" s="144">
        <v>0</v>
      </c>
      <c r="AT9" s="145">
        <v>37.697464408000002</v>
      </c>
      <c r="AU9" s="143">
        <v>3.3466709789999998</v>
      </c>
      <c r="AV9" s="144">
        <v>5.4922253510000001</v>
      </c>
      <c r="AW9" s="144">
        <v>9.3941244719999997</v>
      </c>
      <c r="AX9" s="144">
        <v>0</v>
      </c>
      <c r="AY9" s="144">
        <v>16.32967464</v>
      </c>
      <c r="AZ9" s="144">
        <v>5.7620395790000005</v>
      </c>
      <c r="BA9" s="144">
        <v>20.385974873999999</v>
      </c>
      <c r="BB9" s="144">
        <v>19.923935596</v>
      </c>
      <c r="BC9" s="144">
        <v>0</v>
      </c>
      <c r="BD9" s="144">
        <v>8.4531923000000013</v>
      </c>
      <c r="BE9" s="144">
        <v>21.877077302</v>
      </c>
      <c r="BF9" s="145">
        <v>30.231540679000002</v>
      </c>
      <c r="BG9" s="144">
        <v>0</v>
      </c>
      <c r="BH9" s="144">
        <v>0</v>
      </c>
      <c r="BI9" s="144">
        <v>12.883485695999999</v>
      </c>
      <c r="BJ9" s="144">
        <v>28.833245938000001</v>
      </c>
      <c r="BK9" s="144">
        <v>0</v>
      </c>
      <c r="BL9" s="144">
        <v>16.591850364999999</v>
      </c>
      <c r="BM9" s="144">
        <v>18.397845185999998</v>
      </c>
      <c r="BN9" s="144">
        <v>22.772570779999999</v>
      </c>
      <c r="BO9" s="144">
        <v>3.5054834619999999</v>
      </c>
      <c r="BP9" s="144">
        <v>31.528077916999997</v>
      </c>
      <c r="BQ9" s="144">
        <v>27.354788534000001</v>
      </c>
      <c r="BR9" s="145">
        <v>32.222844481000003</v>
      </c>
      <c r="BS9" s="193">
        <f>Major_sources!BS9</f>
        <v>0</v>
      </c>
      <c r="BT9" s="191">
        <f>Major_sources!BT9</f>
        <v>3.3267799190000003</v>
      </c>
      <c r="BU9" s="191">
        <f>Major_sources!BU9</f>
        <v>27.333066416000001</v>
      </c>
      <c r="BV9" s="191">
        <f>Major_sources!BV9</f>
        <v>8.8788837669999996</v>
      </c>
      <c r="BW9" s="191">
        <f>Major_sources!BW9</f>
        <v>0.125</v>
      </c>
      <c r="BX9" s="191">
        <f>Major_sources!BX9</f>
        <v>25.962777308</v>
      </c>
      <c r="BY9" s="191">
        <f>Major_sources!BY9</f>
        <v>24.929112264</v>
      </c>
      <c r="BZ9" s="191">
        <f>Major_sources!BZ9</f>
        <v>5.6966075030000001</v>
      </c>
      <c r="CA9" s="191">
        <f>Major_sources!CA9</f>
        <v>24.719000077</v>
      </c>
      <c r="CB9" s="191">
        <f>Major_sources!CB9</f>
        <v>23.679027390999998</v>
      </c>
      <c r="CC9" s="191">
        <f>Major_sources!CC9</f>
        <v>9.2785200210000003</v>
      </c>
      <c r="CD9" s="191">
        <f>Major_sources!CD9</f>
        <v>27.497971321000001</v>
      </c>
      <c r="CE9" s="192">
        <f>Major_sources!CE9</f>
        <v>0</v>
      </c>
      <c r="CF9" s="192">
        <f>Major_sources!CF9</f>
        <v>3.3607604820000003</v>
      </c>
      <c r="CG9" s="192">
        <f>Major_sources!CG9</f>
        <v>16.833498851000002</v>
      </c>
      <c r="CH9" s="189"/>
      <c r="CI9" s="189"/>
      <c r="CJ9" s="189"/>
      <c r="CK9" s="189"/>
      <c r="CL9" s="189"/>
      <c r="CM9" s="189"/>
      <c r="CN9" s="189"/>
      <c r="CO9" s="189"/>
      <c r="CP9" s="189"/>
    </row>
  </sheetData>
  <mergeCells count="8">
    <mergeCell ref="N1:P1"/>
    <mergeCell ref="Q1:S1"/>
    <mergeCell ref="T1:V1"/>
    <mergeCell ref="A1:A2"/>
    <mergeCell ref="B1:D1"/>
    <mergeCell ref="E1:G1"/>
    <mergeCell ref="H1:J1"/>
    <mergeCell ref="K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T7</vt:lpstr>
      <vt:lpstr>T7-EN</vt:lpstr>
      <vt:lpstr>Major_sources</vt:lpstr>
      <vt:lpstr>Major_sources-EN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SNT</dc:creator>
  <cp:lastModifiedBy>User</cp:lastModifiedBy>
  <dcterms:created xsi:type="dcterms:W3CDTF">2016-02-07T02:17:00Z</dcterms:created>
  <dcterms:modified xsi:type="dcterms:W3CDTF">2020-04-28T04:26:50Z</dcterms:modified>
</cp:coreProperties>
</file>